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<sst xmlns="http://schemas.openxmlformats.org/spreadsheetml/2006/main" count="53" uniqueCount="39">
  <si>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</si>
  <si>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</si>
  <si>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</si>
  <si>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</si>
  <si>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</si>
  <si>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</si>
  <si>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</si>
  <si>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</si>
  <si>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</si>
  <si>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</si>
  <si>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</si>
  <si>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</si>
  <si>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</si>
  <si>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Caixa</t>
  </si>
  <si>
    <t>LOTE 103</t>
  </si>
  <si>
    <t>Galão</t>
  </si>
  <si>
    <r>
      <t>PROCESSO ADMINISTRATIVO FMHM nº</t>
    </r>
    <r>
      <rPr>
        <b/>
        <sz val="5"/>
        <rFont val="Arial"/>
        <family val="2"/>
      </rPr>
      <t xml:space="preserve"> 296/2013</t>
    </r>
  </si>
  <si>
    <r>
      <t xml:space="preserve">PREGÃO PRESENCIAL </t>
    </r>
    <r>
      <rPr>
        <b/>
        <sz val="5"/>
        <rFont val="Arial"/>
        <family val="2"/>
      </rPr>
      <t>Nº 002/2014</t>
    </r>
  </si>
  <si>
    <r>
      <t xml:space="preserve">INÍCIO: </t>
    </r>
    <r>
      <rPr>
        <b/>
        <sz val="5"/>
        <rFont val="Arial"/>
        <family val="2"/>
      </rPr>
      <t>25/03/2014</t>
    </r>
  </si>
  <si>
    <r>
      <t>TÉRMINO:</t>
    </r>
    <r>
      <rPr>
        <b/>
        <sz val="5"/>
        <rFont val="Arial"/>
        <family val="2"/>
      </rPr>
      <t xml:space="preserve"> 24/03/2015</t>
    </r>
  </si>
  <si>
    <t>LOTE 22</t>
  </si>
  <si>
    <t>AGFA</t>
  </si>
  <si>
    <t>LOTE 23</t>
  </si>
  <si>
    <t>IBF</t>
  </si>
  <si>
    <r>
      <t xml:space="preserve">Filme para tomografia 35.60cm x 43.20cm (2B) </t>
    </r>
    <r>
      <rPr>
        <sz val="5"/>
        <rFont val="Arial"/>
        <family val="2"/>
      </rPr>
      <t xml:space="preserve">compatível com Reveladora da marca AGFA DRY STAR, de propriedade da </t>
    </r>
    <r>
      <rPr>
        <b/>
        <sz val="5"/>
        <rFont val="Arial"/>
        <family val="2"/>
      </rPr>
      <t>FMHM</t>
    </r>
    <r>
      <rPr>
        <sz val="5"/>
        <rFont val="Arial"/>
        <family val="2"/>
      </rPr>
      <t>. (</t>
    </r>
    <r>
      <rPr>
        <b/>
        <sz val="5"/>
        <rFont val="Arial"/>
        <family val="2"/>
      </rPr>
      <t>caixa com 100 unidades</t>
    </r>
    <r>
      <rPr>
        <sz val="5"/>
        <rFont val="Arial"/>
        <family val="2"/>
      </rPr>
      <t>)</t>
    </r>
  </si>
  <si>
    <r>
      <t>Filme radiológico, película verde, 13 x 18cm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caixa com 100 películas,</t>
    </r>
    <r>
      <rPr>
        <sz val="5"/>
        <rFont val="Arial"/>
        <family val="2"/>
      </rPr>
      <t xml:space="preserve"> embalagem contendo dados de identificação, procedência, data de fabricação, prazo de validade e atender à legislação sanitária vigente e pertinente ao produto.</t>
    </r>
  </si>
  <si>
    <r>
      <t>Filme radiológico, película verde, 15 x 40cm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caixa com 100 películas</t>
    </r>
    <r>
      <rPr>
        <sz val="5"/>
        <rFont val="Arial"/>
        <family val="2"/>
      </rPr>
      <t>, embalagem contendo dados de identificação, procedência, data de fabricação, prazo de validade e atender à legislação sanitária vigente e pertinente ao produto.</t>
    </r>
  </si>
  <si>
    <r>
      <t>Filme radiológico, película verde, 18 x 24cm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caixa com 100 películas,</t>
    </r>
    <r>
      <rPr>
        <sz val="5"/>
        <rFont val="Arial"/>
        <family val="2"/>
      </rPr>
      <t xml:space="preserve"> embalagem contendo dados de identificação, procedência, data de fabricação, prazo de validade e atender à legislação sanitária vigente e pertinente ao produto.</t>
    </r>
  </si>
  <si>
    <r>
      <t>Filme radiológico, película verde, 24 x 30cm caixa com 100 películas,</t>
    </r>
    <r>
      <rPr>
        <sz val="5"/>
        <rFont val="Arial"/>
        <family val="2"/>
      </rPr>
      <t xml:space="preserve"> embalagem contendo dados de identificação, procedência, data de fabricação, prazo de validade e atender à legislação sanitária vigente e pertinente ao produto.</t>
    </r>
  </si>
  <si>
    <r>
      <t>Filme radiológico, película verde, 30 x 40cm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caixa com 100 películas,</t>
    </r>
    <r>
      <rPr>
        <sz val="5"/>
        <rFont val="Arial"/>
        <family val="2"/>
      </rPr>
      <t xml:space="preserve"> embalagem contendo dados de identificação, procedência, data de fabricação, prazo de validade e atender à legislação sanitária vigente e pertinente ao produto.</t>
    </r>
  </si>
  <si>
    <r>
      <t>Filme radiológico, película verde, 35 x 35cm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caixa com 100 películas</t>
    </r>
    <r>
      <rPr>
        <sz val="5"/>
        <rFont val="Arial"/>
        <family val="2"/>
      </rPr>
      <t xml:space="preserve"> embalagem contendo dados de identificação, procedência, data de fabricação, prazo de validade e atender à legislação sanitária vigente e pertinente ao produto.</t>
    </r>
  </si>
  <si>
    <r>
      <t>Filme radiológico, película verde, 35 x 43cm</t>
    </r>
    <r>
      <rPr>
        <sz val="5"/>
        <rFont val="Arial"/>
        <family val="2"/>
      </rPr>
      <t xml:space="preserve"> </t>
    </r>
    <r>
      <rPr>
        <b/>
        <sz val="5"/>
        <rFont val="Arial"/>
        <family val="2"/>
      </rPr>
      <t>caixa com 100 películas</t>
    </r>
    <r>
      <rPr>
        <sz val="5"/>
        <rFont val="Arial"/>
        <family val="2"/>
      </rPr>
      <t xml:space="preserve"> embalagem contendo dados de identificação, procedência, data de fabricação, prazo de validade e atender à legislação sanitária vigente e pertinente ao produto.</t>
    </r>
  </si>
  <si>
    <r>
      <t>Fixador para RX galão 38 litros</t>
    </r>
    <r>
      <rPr>
        <sz val="5"/>
        <rFont val="Arial"/>
        <family val="2"/>
      </rPr>
      <t>. Embalagem em bombonas contendo externamente dados de identificação, procedência, prazo de validade e atender à legislação sanitária vigente e pertinente ao produto.</t>
    </r>
  </si>
  <si>
    <r>
      <t xml:space="preserve">EMPRESA DETENTORA DO REGISTRO: </t>
    </r>
    <r>
      <rPr>
        <b/>
        <sz val="5"/>
        <rFont val="Arial"/>
        <family val="2"/>
      </rPr>
      <t xml:space="preserve"> IBF - INDÚSTRIA BRASILEIRA DE FILMES S/A</t>
    </r>
  </si>
  <si>
    <r>
      <t xml:space="preserve">CNPJ </t>
    </r>
    <r>
      <rPr>
        <b/>
        <sz val="5"/>
        <rFont val="Arial"/>
        <family val="2"/>
      </rPr>
      <t>Nº 33.255.787/0001-91</t>
    </r>
  </si>
  <si>
    <t>Nº 014 / 2014</t>
  </si>
  <si>
    <r>
      <t xml:space="preserve">OBJETO: </t>
    </r>
    <r>
      <rPr>
        <b/>
        <sz val="5"/>
        <rFont val="Arial"/>
        <family val="2"/>
      </rPr>
      <t>AQUISIÇÃO DE MATERIAL DE CONSUMO HOSPITALAR diversos visando atender as necessidades do Hospital Público Municipal _ HPM.</t>
    </r>
  </si>
  <si>
    <r>
      <t xml:space="preserve">VALOR ESTIMATIVO: </t>
    </r>
    <r>
      <rPr>
        <b/>
        <sz val="5"/>
        <rFont val="Arial"/>
        <family val="2"/>
      </rPr>
      <t>R$ 450.299,46 (quatrocentos e cinquenta mil duzentos e noventa e nove reais e quarenta e seis centavos)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</si>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</sst>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  <numFmt numFmtId="180" formatCode="&quot;R$&quot;\ #,##0.000;[Red]\-&quot;R$&quot;\ #,##0.000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justify"/>
    </xf>
    <xf numFmtId="179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center" wrapText="1"/>
      <protection/>
    </xf>
    <xf numFmtId="0" fontId="3" fillId="0" borderId="10" xfId="68" applyFont="1" applyBorder="1" applyAlignment="1">
      <alignment horizontal="center" wrapText="1"/>
      <protection/>
    </xf>
    <xf numFmtId="0" fontId="1" fillId="0" borderId="10" xfId="68" applyFont="1" applyBorder="1" applyAlignment="1">
      <alignment horizontal="center" vertical="center" wrapText="1"/>
      <protection/>
    </xf>
    <xf numFmtId="0" fontId="1" fillId="0" borderId="10" xfId="68" applyFont="1" applyBorder="1" applyAlignment="1">
      <alignment horizontal="justify" vertical="center" wrapText="1"/>
      <protection/>
    </xf>
    <xf numFmtId="0" fontId="1" fillId="0" borderId="10" xfId="69" applyFont="1" applyBorder="1" applyAlignment="1">
      <alignment horizontal="center" vertical="center" wrapText="1"/>
      <protection/>
    </xf>
    <xf numFmtId="0" fontId="1" fillId="0" borderId="10" xfId="69" applyFont="1" applyBorder="1" applyAlignment="1">
      <alignment horizontal="justify" vertical="center" wrapText="1"/>
      <protection/>
    </xf>
    <xf numFmtId="0" fontId="40" fillId="0" borderId="10" xfId="70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center" vertical="center" wrapText="1"/>
      <protection/>
    </xf>
    <xf numFmtId="0" fontId="1" fillId="0" borderId="10" xfId="72" applyFont="1" applyBorder="1" applyAlignment="1">
      <alignment horizontal="justify" vertical="center" wrapText="1"/>
      <protection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10" xfId="51"/>
    <cellStyle name="Normal 11" xfId="52"/>
    <cellStyle name="Normal 12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0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a" xfId="78"/>
    <cellStyle name="Percent" xfId="79"/>
    <cellStyle name="Saída" xfId="80"/>
    <cellStyle name="Comma" xfId="81"/>
    <cellStyle name="Comma [0]" xfId="82"/>
    <cellStyle name="Separador de milhares 2" xfId="83"/>
    <cellStyle name="Separador de milhares 3" xfId="84"/>
    <cellStyle name="Separador de milhares 4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216</xdr:row>
      <xdr:rowOff>0</xdr:rowOff>
    </xdr:from>
    <xdr:to>
      <xdr:col>1</xdr:col>
      <xdr:colOff>9525</xdr:colOff>
      <xdr:row>216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110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216</xdr:row>
      <xdr:rowOff>0</xdr:rowOff>
    </xdr:from>
    <xdr:to>
      <xdr:col>1</xdr:col>
      <xdr:colOff>9525</xdr:colOff>
      <xdr:row>216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110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9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9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1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9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1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9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2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2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2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2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2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9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2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2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2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2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9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3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9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3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9525</xdr:colOff>
      <xdr:row>26</xdr:row>
      <xdr:rowOff>0</xdr:rowOff>
    </xdr:to>
    <xdr:pic>
      <xdr:nvPicPr>
        <xdr:cNvPr id="4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1079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4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4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4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4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4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104775</xdr:rowOff>
    </xdr:from>
    <xdr:to>
      <xdr:col>0</xdr:col>
      <xdr:colOff>9525</xdr:colOff>
      <xdr:row>26</xdr:row>
      <xdr:rowOff>104775</xdr:rowOff>
    </xdr:to>
    <xdr:pic>
      <xdr:nvPicPr>
        <xdr:cNvPr id="4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96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70" zoomScaleNormal="170" zoomScaleSheetLayoutView="210" zoomScalePageLayoutView="0" workbookViewId="0" topLeftCell="A1">
      <selection activeCell="J7" sqref="J7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28125" style="0" customWidth="1"/>
    <col min="6" max="6" width="7.7109375" style="0" customWidth="1"/>
    <col min="7" max="7" width="10.140625" style="0" customWidth="1"/>
  </cols>
  <sheetData>
    <row r="1" spans="1:7" ht="12" customHeight="1">
      <c r="A1" s="27" t="s">
        <v>6</v>
      </c>
      <c r="B1" s="27"/>
      <c r="C1" s="27"/>
      <c r="D1" s="27"/>
      <c r="E1" s="27"/>
      <c r="F1" s="27"/>
      <c r="G1" s="27"/>
    </row>
    <row r="2" spans="1:7" ht="12" customHeight="1">
      <c r="A2" s="27" t="s">
        <v>11</v>
      </c>
      <c r="B2" s="27"/>
      <c r="C2" s="27"/>
      <c r="D2" s="27"/>
      <c r="E2" s="27"/>
      <c r="F2" s="27"/>
      <c r="G2" s="27"/>
    </row>
    <row r="3" spans="1:7" ht="12" customHeight="1">
      <c r="A3" s="27" t="s">
        <v>7</v>
      </c>
      <c r="B3" s="27"/>
      <c r="C3" s="27"/>
      <c r="D3" s="27"/>
      <c r="E3" s="27"/>
      <c r="F3" s="27"/>
      <c r="G3" s="27"/>
    </row>
    <row r="4" spans="1:7" ht="12" customHeight="1">
      <c r="A4" s="27" t="s">
        <v>38</v>
      </c>
      <c r="B4" s="27"/>
      <c r="C4" s="27"/>
      <c r="D4" s="27"/>
      <c r="E4" s="27"/>
      <c r="F4" s="27"/>
      <c r="G4" s="27"/>
    </row>
    <row r="5" spans="1:7" ht="12" customHeight="1">
      <c r="A5" s="24" t="s">
        <v>35</v>
      </c>
      <c r="B5" s="24"/>
      <c r="C5" s="24"/>
      <c r="D5" s="24"/>
      <c r="E5" s="24"/>
      <c r="F5" s="24"/>
      <c r="G5" s="24"/>
    </row>
    <row r="6" spans="1:7" ht="12" customHeight="1">
      <c r="A6" s="23" t="s">
        <v>8</v>
      </c>
      <c r="B6" s="23"/>
      <c r="C6" s="23"/>
      <c r="D6" s="23"/>
      <c r="E6" s="23"/>
      <c r="F6" s="23"/>
      <c r="G6" s="23"/>
    </row>
    <row r="7" spans="1:7" ht="12" customHeight="1">
      <c r="A7" s="25" t="s">
        <v>33</v>
      </c>
      <c r="B7" s="25"/>
      <c r="C7" s="25"/>
      <c r="D7" s="25"/>
      <c r="E7" s="25"/>
      <c r="F7" s="25"/>
      <c r="G7" s="25"/>
    </row>
    <row r="8" spans="1:7" ht="12" customHeight="1">
      <c r="A8" s="23" t="s">
        <v>34</v>
      </c>
      <c r="B8" s="23"/>
      <c r="C8" s="23"/>
      <c r="D8" s="23"/>
      <c r="E8" s="23"/>
      <c r="F8" s="23"/>
      <c r="G8" s="23"/>
    </row>
    <row r="9" spans="1:7" ht="12" customHeight="1">
      <c r="A9" s="23" t="s">
        <v>16</v>
      </c>
      <c r="B9" s="23"/>
      <c r="C9" s="23"/>
      <c r="D9" s="23"/>
      <c r="E9" s="23"/>
      <c r="F9" s="23"/>
      <c r="G9" s="23"/>
    </row>
    <row r="10" spans="1:7" ht="12" customHeight="1">
      <c r="A10" s="23" t="s">
        <v>17</v>
      </c>
      <c r="B10" s="23"/>
      <c r="C10" s="23"/>
      <c r="D10" s="23"/>
      <c r="E10" s="23"/>
      <c r="F10" s="23"/>
      <c r="G10" s="23"/>
    </row>
    <row r="11" spans="1:7" ht="17.25" customHeight="1">
      <c r="A11" s="25" t="s">
        <v>36</v>
      </c>
      <c r="B11" s="25"/>
      <c r="C11" s="25"/>
      <c r="D11" s="25"/>
      <c r="E11" s="25"/>
      <c r="F11" s="25"/>
      <c r="G11" s="25"/>
    </row>
    <row r="12" spans="1:7" ht="12" customHeight="1">
      <c r="A12" s="23" t="s">
        <v>9</v>
      </c>
      <c r="B12" s="23"/>
      <c r="C12" s="23"/>
      <c r="D12" s="23"/>
      <c r="E12" s="23"/>
      <c r="F12" s="23"/>
      <c r="G12" s="23"/>
    </row>
    <row r="13" spans="1:7" ht="12" customHeight="1">
      <c r="A13" s="23" t="s">
        <v>18</v>
      </c>
      <c r="B13" s="23"/>
      <c r="C13" s="23"/>
      <c r="D13" s="23"/>
      <c r="E13" s="23"/>
      <c r="F13" s="23"/>
      <c r="G13" s="23"/>
    </row>
    <row r="14" spans="1:7" ht="12" customHeight="1">
      <c r="A14" s="23" t="s">
        <v>19</v>
      </c>
      <c r="B14" s="23"/>
      <c r="C14" s="23"/>
      <c r="D14" s="23"/>
      <c r="E14" s="23"/>
      <c r="F14" s="23"/>
      <c r="G14" s="23"/>
    </row>
    <row r="15" spans="1:7" ht="16.5" customHeight="1">
      <c r="A15" s="26" t="s">
        <v>37</v>
      </c>
      <c r="B15" s="25"/>
      <c r="C15" s="25"/>
      <c r="D15" s="25"/>
      <c r="E15" s="25"/>
      <c r="F15" s="25"/>
      <c r="G15" s="25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5" customFormat="1" ht="8.25">
      <c r="A17" s="11"/>
      <c r="B17" s="11" t="s">
        <v>20</v>
      </c>
      <c r="C17" s="12"/>
      <c r="D17" s="12"/>
      <c r="E17" s="4"/>
      <c r="F17" s="7"/>
      <c r="G17" s="6"/>
    </row>
    <row r="18" spans="1:7" s="5" customFormat="1" ht="49.5">
      <c r="A18" s="13">
        <v>1</v>
      </c>
      <c r="B18" s="14" t="s">
        <v>24</v>
      </c>
      <c r="C18" s="13" t="s">
        <v>13</v>
      </c>
      <c r="D18" s="13">
        <v>216</v>
      </c>
      <c r="E18" s="2" t="s">
        <v>21</v>
      </c>
      <c r="F18" s="8">
        <v>638.888</v>
      </c>
      <c r="G18" s="8">
        <f>F18*D18</f>
        <v>137999.80800000002</v>
      </c>
    </row>
    <row r="19" spans="1:7" s="5" customFormat="1" ht="8.25">
      <c r="A19" s="15"/>
      <c r="B19" s="15" t="s">
        <v>22</v>
      </c>
      <c r="C19" s="15"/>
      <c r="D19" s="15"/>
      <c r="E19" s="2"/>
      <c r="F19" s="8"/>
      <c r="G19" s="8"/>
    </row>
    <row r="20" spans="1:7" s="5" customFormat="1" ht="82.5">
      <c r="A20" s="15">
        <v>1</v>
      </c>
      <c r="B20" s="16" t="s">
        <v>25</v>
      </c>
      <c r="C20" s="15" t="s">
        <v>13</v>
      </c>
      <c r="D20" s="15">
        <v>12</v>
      </c>
      <c r="E20" s="2" t="s">
        <v>23</v>
      </c>
      <c r="F20" s="8">
        <v>40.89</v>
      </c>
      <c r="G20" s="8">
        <f>F20*D20</f>
        <v>490.68</v>
      </c>
    </row>
    <row r="21" spans="1:7" s="5" customFormat="1" ht="82.5">
      <c r="A21" s="15">
        <v>2</v>
      </c>
      <c r="B21" s="16" t="s">
        <v>26</v>
      </c>
      <c r="C21" s="15" t="s">
        <v>13</v>
      </c>
      <c r="D21" s="15">
        <v>12</v>
      </c>
      <c r="E21" s="2" t="s">
        <v>23</v>
      </c>
      <c r="F21" s="8">
        <v>104.91</v>
      </c>
      <c r="G21" s="8">
        <f>F21*D21</f>
        <v>1258.92</v>
      </c>
    </row>
    <row r="22" spans="1:7" s="5" customFormat="1" ht="82.5">
      <c r="A22" s="15">
        <v>3</v>
      </c>
      <c r="B22" s="16" t="s">
        <v>27</v>
      </c>
      <c r="C22" s="15" t="s">
        <v>13</v>
      </c>
      <c r="D22" s="15">
        <v>438</v>
      </c>
      <c r="E22" s="2" t="s">
        <v>23</v>
      </c>
      <c r="F22" s="8">
        <v>75.5</v>
      </c>
      <c r="G22" s="8">
        <f>F22*D22</f>
        <v>33069</v>
      </c>
    </row>
    <row r="23" spans="1:7" s="5" customFormat="1" ht="82.5">
      <c r="A23" s="15">
        <v>4</v>
      </c>
      <c r="B23" s="16" t="s">
        <v>28</v>
      </c>
      <c r="C23" s="15" t="s">
        <v>13</v>
      </c>
      <c r="D23" s="15">
        <v>438</v>
      </c>
      <c r="E23" s="2" t="s">
        <v>23</v>
      </c>
      <c r="F23" s="8">
        <v>125.9</v>
      </c>
      <c r="G23" s="8">
        <f aca="true" t="shared" si="0" ref="G23:G28">F23*D23</f>
        <v>55144.200000000004</v>
      </c>
    </row>
    <row r="24" spans="1:7" s="5" customFormat="1" ht="82.5">
      <c r="A24" s="15">
        <v>5</v>
      </c>
      <c r="B24" s="16" t="s">
        <v>29</v>
      </c>
      <c r="C24" s="15" t="s">
        <v>13</v>
      </c>
      <c r="D24" s="15">
        <v>216</v>
      </c>
      <c r="E24" s="2" t="s">
        <v>23</v>
      </c>
      <c r="F24" s="8">
        <v>209.91</v>
      </c>
      <c r="G24" s="8">
        <f t="shared" si="0"/>
        <v>45340.56</v>
      </c>
    </row>
    <row r="25" spans="1:7" s="5" customFormat="1" ht="82.5">
      <c r="A25" s="15">
        <v>6</v>
      </c>
      <c r="B25" s="16" t="s">
        <v>30</v>
      </c>
      <c r="C25" s="15" t="s">
        <v>13</v>
      </c>
      <c r="D25" s="15">
        <v>216</v>
      </c>
      <c r="E25" s="2" t="s">
        <v>23</v>
      </c>
      <c r="F25" s="8">
        <v>218.87</v>
      </c>
      <c r="G25" s="8">
        <f t="shared" si="0"/>
        <v>47275.92</v>
      </c>
    </row>
    <row r="26" spans="1:7" s="5" customFormat="1" ht="82.5">
      <c r="A26" s="15">
        <v>7</v>
      </c>
      <c r="B26" s="16" t="s">
        <v>31</v>
      </c>
      <c r="C26" s="15" t="s">
        <v>13</v>
      </c>
      <c r="D26" s="15">
        <v>438</v>
      </c>
      <c r="E26" s="2" t="s">
        <v>23</v>
      </c>
      <c r="F26" s="8">
        <v>265.8</v>
      </c>
      <c r="G26" s="8">
        <f t="shared" si="0"/>
        <v>116420.40000000001</v>
      </c>
    </row>
    <row r="27" spans="1:7" s="5" customFormat="1" ht="8.25">
      <c r="A27" s="10"/>
      <c r="B27" s="17" t="s">
        <v>14</v>
      </c>
      <c r="C27" s="10"/>
      <c r="D27" s="10"/>
      <c r="E27" s="2"/>
      <c r="F27" s="8"/>
      <c r="G27" s="8"/>
    </row>
    <row r="28" spans="1:7" s="5" customFormat="1" ht="66">
      <c r="A28" s="18">
        <v>16</v>
      </c>
      <c r="B28" s="19" t="s">
        <v>32</v>
      </c>
      <c r="C28" s="18" t="s">
        <v>15</v>
      </c>
      <c r="D28" s="18">
        <v>147</v>
      </c>
      <c r="E28" s="2" t="s">
        <v>23</v>
      </c>
      <c r="F28" s="8">
        <v>90.476</v>
      </c>
      <c r="G28" s="8">
        <f t="shared" si="0"/>
        <v>13299.972</v>
      </c>
    </row>
    <row r="29" spans="1:7" ht="7.5" customHeight="1">
      <c r="A29" s="20" t="s">
        <v>10</v>
      </c>
      <c r="B29" s="21"/>
      <c r="C29" s="21"/>
      <c r="D29" s="21"/>
      <c r="E29" s="21"/>
      <c r="F29" s="22"/>
      <c r="G29" s="9">
        <f>SUM(G18:G28)</f>
        <v>450299.4600000001</v>
      </c>
    </row>
    <row r="48" ht="12.75">
      <c r="D48" s="1"/>
    </row>
  </sheetData>
  <sheetProtection password="C4FF" sheet="1"/>
  <mergeCells count="16">
    <mergeCell ref="A1:G1"/>
    <mergeCell ref="A2:G2"/>
    <mergeCell ref="A3:G3"/>
    <mergeCell ref="A4:G4"/>
    <mergeCell ref="A13:G13"/>
    <mergeCell ref="A14:G14"/>
    <mergeCell ref="A11:G11"/>
    <mergeCell ref="A12:G12"/>
    <mergeCell ref="A29:F29"/>
    <mergeCell ref="A9:G9"/>
    <mergeCell ref="A10:G10"/>
    <mergeCell ref="A5:G5"/>
    <mergeCell ref="A6:G6"/>
    <mergeCell ref="A7:G7"/>
    <mergeCell ref="A8:G8"/>
    <mergeCell ref="A15:G15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