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<sst xmlns="http://schemas.openxmlformats.org/spreadsheetml/2006/main" count="164" uniqueCount="73">
  <si>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</si>
  <si>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</si>
  <si>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</si>
  <si>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</si>
  <si>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</si>
  <si>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</si>
  <si>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</si>
  <si>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</si>
  <si>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</si>
  <si>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</si>
  <si>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</si>
  <si>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</si>
  <si>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</si>
  <si>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HOSPITAL PÚBLICO MUNICIPAL _ HPM</t>
  </si>
  <si>
    <t>teste</t>
  </si>
  <si>
    <t>HOSPITAL PÚBLICO MUNICIPAL DA SERRA _ HPMS</t>
  </si>
  <si>
    <r>
      <t>PROCESSO ADMINISTRATIVO FMHM n</t>
    </r>
    <r>
      <rPr>
        <b/>
        <sz val="5"/>
        <rFont val="Arial"/>
        <family val="2"/>
      </rPr>
      <t>º 200/2014</t>
    </r>
  </si>
  <si>
    <r>
      <t xml:space="preserve">PREGÃO PRESENCIAL </t>
    </r>
    <r>
      <rPr>
        <b/>
        <sz val="5"/>
        <rFont val="Arial"/>
        <family val="2"/>
      </rPr>
      <t>Nº 036/2014</t>
    </r>
  </si>
  <si>
    <r>
      <t xml:space="preserve">OBJETO: </t>
    </r>
    <r>
      <rPr>
        <b/>
        <sz val="5"/>
        <rFont val="Arial"/>
        <family val="2"/>
      </rPr>
      <t xml:space="preserve">  AQUISIÇÃO DE REAGENTES/INSUMOS diversos, com cessão de equipamentos em regime de “comodato” visando atender as necessidades do Laboratório de Análise Clínica do Hospital Público Municipal Dr. Fernando Pereira da Silva – HPM e/ou Hospital Público Municipal da Serra – HPMS</t>
    </r>
  </si>
  <si>
    <r>
      <t>INÍCIO:</t>
    </r>
    <r>
      <rPr>
        <b/>
        <sz val="5"/>
        <rFont val="Arial"/>
        <family val="2"/>
      </rPr>
      <t xml:space="preserve"> 17/09/2014</t>
    </r>
  </si>
  <si>
    <r>
      <t>TÉRMINO:</t>
    </r>
    <r>
      <rPr>
        <b/>
        <sz val="5"/>
        <rFont val="Arial"/>
        <family val="2"/>
      </rPr>
      <t xml:space="preserve"> 16/09/2015</t>
    </r>
  </si>
  <si>
    <t>LOTE 8 - Tipagem Sanguinea</t>
  </si>
  <si>
    <t>Soro anti-A  (frasco – 10 ml)</t>
  </si>
  <si>
    <t>frasco</t>
  </si>
  <si>
    <t>PROTHEMO</t>
  </si>
  <si>
    <t>Soro anti-B  (frasco – 10 ml)</t>
  </si>
  <si>
    <t xml:space="preserve">Soro anti-AB (frasco – 10 ml)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</si>
  <si>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Albumina a 22% (frasco – 10 ml)</t>
  </si>
  <si>
    <t>Soro anti D monoclonal  ( Rh )</t>
  </si>
  <si>
    <t>Soro anti D Policlonal ( Rh )</t>
  </si>
  <si>
    <t>Soro de Coombs</t>
  </si>
  <si>
    <t>LOTE 12 - Reagentes diversos e Outros</t>
  </si>
  <si>
    <t>VDRL</t>
  </si>
  <si>
    <t>LABTEST</t>
  </si>
  <si>
    <t>Kit de corantes para microscopia de  coloração rápida (método de imersão) de esfregaços sangüíneos ( Hematologia )</t>
  </si>
  <si>
    <t>kit.</t>
  </si>
  <si>
    <t>LABORCLIN</t>
  </si>
  <si>
    <t>Lâmpada para microscópio halogênia 6v  20 w, de procedência alemã</t>
  </si>
  <si>
    <t>un.</t>
  </si>
  <si>
    <t>OSRAM</t>
  </si>
  <si>
    <t>Coletor de urina 24 horas em polipropileno p/ 2000 ml</t>
  </si>
  <si>
    <t>DESKARPLAS</t>
  </si>
  <si>
    <t>Papel filtro p/ teste de sangramento c/ 100 unid.</t>
  </si>
  <si>
    <t>pacote</t>
  </si>
  <si>
    <t>J.PROLAB</t>
  </si>
  <si>
    <t>Hipoclorito de sódio de 4 % PA</t>
  </si>
  <si>
    <t>litro</t>
  </si>
  <si>
    <t>VETEC</t>
  </si>
  <si>
    <t>Fita para autoclave com indicador</t>
  </si>
  <si>
    <t>EUROCEL</t>
  </si>
  <si>
    <t>Câmara de Fuchs-Rosenthal (vidro)</t>
  </si>
  <si>
    <t>GLOBAL</t>
  </si>
  <si>
    <t>Ponteiras amarelas para micropipeta de 10 ul</t>
  </si>
  <si>
    <t>CRAL-PLAST</t>
  </si>
  <si>
    <t>Ponteira azul para micropipeta de 500 ul</t>
  </si>
  <si>
    <t>Pipetador automático</t>
  </si>
  <si>
    <t>KACIL</t>
  </si>
  <si>
    <t>Termômetro analógico (mercúrio) para estufa</t>
  </si>
  <si>
    <t>INCOTERM</t>
  </si>
  <si>
    <t>Termômetro digital para refrigeradores e ambiente</t>
  </si>
  <si>
    <t>Placa de Kline (vidro)</t>
  </si>
  <si>
    <t>PERFECTA</t>
  </si>
  <si>
    <t>Corante numero 01(fixador) rápido hematologia</t>
  </si>
  <si>
    <t>LOTE 21 - Tipagem Sanguínea</t>
  </si>
  <si>
    <t>LOTE 25 - Reagentes diversos e Outros</t>
  </si>
  <si>
    <t>kit</t>
  </si>
  <si>
    <t>Álcool isopropílico</t>
  </si>
  <si>
    <t>Papel filtro p/ teste de sangramento c/ 100 un.</t>
  </si>
  <si>
    <r>
      <t xml:space="preserve">VALOR REGISTRADO: </t>
    </r>
    <r>
      <rPr>
        <b/>
        <sz val="5"/>
        <rFont val="Arial"/>
        <family val="2"/>
      </rPr>
      <t>R$ 32.920,19 (trinta e dois mil novecentos e vinte reais e dezenove centavos)</t>
    </r>
  </si>
  <si>
    <r>
      <t xml:space="preserve">EMPRESA DETENTORA DO REGISTRO: </t>
    </r>
    <r>
      <rPr>
        <b/>
        <sz val="5"/>
        <rFont val="Arial"/>
        <family val="2"/>
      </rPr>
      <t>ENZIPHARMA PRODUTOS MÉDICOS E LABORATORIAIS LTDA</t>
    </r>
  </si>
  <si>
    <r>
      <t xml:space="preserve">CNPJ </t>
    </r>
    <r>
      <rPr>
        <b/>
        <sz val="5"/>
        <rFont val="Arial"/>
        <family val="2"/>
      </rPr>
      <t>Nº 02.314.108/0001-84</t>
    </r>
  </si>
  <si>
    <t>Nº  082 / 2014</t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</si>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</sst>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312</xdr:row>
      <xdr:rowOff>0</xdr:rowOff>
    </xdr:from>
    <xdr:to>
      <xdr:col>1</xdr:col>
      <xdr:colOff>9525</xdr:colOff>
      <xdr:row>312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84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312</xdr:row>
      <xdr:rowOff>0</xdr:rowOff>
    </xdr:from>
    <xdr:to>
      <xdr:col>1</xdr:col>
      <xdr:colOff>9525</xdr:colOff>
      <xdr:row>312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8425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19050</xdr:rowOff>
    </xdr:from>
    <xdr:to>
      <xdr:col>1</xdr:col>
      <xdr:colOff>9525</xdr:colOff>
      <xdr:row>38</xdr:row>
      <xdr:rowOff>19050</xdr:rowOff>
    </xdr:to>
    <xdr:pic>
      <xdr:nvPicPr>
        <xdr:cNvPr id="3" name="Picture 8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529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19050</xdr:rowOff>
    </xdr:from>
    <xdr:to>
      <xdr:col>1</xdr:col>
      <xdr:colOff>9525</xdr:colOff>
      <xdr:row>30</xdr:row>
      <xdr:rowOff>19050</xdr:rowOff>
    </xdr:to>
    <xdr:pic>
      <xdr:nvPicPr>
        <xdr:cNvPr id="4" name="Picture 8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180" zoomScaleNormal="180" zoomScaleSheetLayoutView="210" zoomScalePageLayoutView="0" workbookViewId="0" topLeftCell="A1">
      <selection activeCell="L5" sqref="L5"/>
    </sheetView>
  </sheetViews>
  <sheetFormatPr defaultColWidth="9.140625" defaultRowHeight="12.75"/>
  <cols>
    <col min="1" max="1" width="4.140625" style="0" bestFit="1" customWidth="1"/>
    <col min="2" max="2" width="23.14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39" t="s">
        <v>6</v>
      </c>
      <c r="B1" s="39"/>
      <c r="C1" s="39"/>
      <c r="D1" s="39"/>
      <c r="E1" s="39"/>
      <c r="F1" s="39"/>
      <c r="G1" s="39"/>
    </row>
    <row r="2" spans="1:7" ht="12" customHeight="1">
      <c r="A2" s="39" t="s">
        <v>11</v>
      </c>
      <c r="B2" s="39"/>
      <c r="C2" s="39"/>
      <c r="D2" s="39"/>
      <c r="E2" s="39"/>
      <c r="F2" s="39"/>
      <c r="G2" s="39"/>
    </row>
    <row r="3" spans="1:7" ht="12" customHeight="1">
      <c r="A3" s="39" t="s">
        <v>7</v>
      </c>
      <c r="B3" s="39"/>
      <c r="C3" s="39"/>
      <c r="D3" s="39"/>
      <c r="E3" s="39"/>
      <c r="F3" s="39"/>
      <c r="G3" s="39"/>
    </row>
    <row r="4" spans="1:7" ht="12" customHeight="1">
      <c r="A4" s="39" t="s">
        <v>72</v>
      </c>
      <c r="B4" s="39"/>
      <c r="C4" s="39"/>
      <c r="D4" s="39"/>
      <c r="E4" s="39"/>
      <c r="F4" s="39"/>
      <c r="G4" s="39"/>
    </row>
    <row r="5" spans="1:7" ht="12" customHeight="1">
      <c r="A5" s="34" t="s">
        <v>71</v>
      </c>
      <c r="B5" s="34"/>
      <c r="C5" s="34"/>
      <c r="D5" s="34"/>
      <c r="E5" s="34"/>
      <c r="F5" s="34"/>
      <c r="G5" s="34"/>
    </row>
    <row r="6" spans="1:7" s="6" customFormat="1" ht="12" customHeight="1">
      <c r="A6" s="33" t="s">
        <v>8</v>
      </c>
      <c r="B6" s="33"/>
      <c r="C6" s="33"/>
      <c r="D6" s="33"/>
      <c r="E6" s="33"/>
      <c r="F6" s="33"/>
      <c r="G6" s="33"/>
    </row>
    <row r="7" spans="1:7" s="6" customFormat="1" ht="10.5" customHeight="1">
      <c r="A7" s="35" t="s">
        <v>69</v>
      </c>
      <c r="B7" s="36"/>
      <c r="C7" s="36"/>
      <c r="D7" s="36"/>
      <c r="E7" s="36"/>
      <c r="F7" s="36"/>
      <c r="G7" s="37"/>
    </row>
    <row r="8" spans="1:7" s="6" customFormat="1" ht="9.75" customHeight="1">
      <c r="A8" s="33" t="s">
        <v>70</v>
      </c>
      <c r="B8" s="33"/>
      <c r="C8" s="33"/>
      <c r="D8" s="33"/>
      <c r="E8" s="33"/>
      <c r="F8" s="33"/>
      <c r="G8" s="33"/>
    </row>
    <row r="9" spans="1:7" s="6" customFormat="1" ht="9.75" customHeight="1">
      <c r="A9" s="33" t="s">
        <v>16</v>
      </c>
      <c r="B9" s="33"/>
      <c r="C9" s="33"/>
      <c r="D9" s="33"/>
      <c r="E9" s="33"/>
      <c r="F9" s="33"/>
      <c r="G9" s="33"/>
    </row>
    <row r="10" spans="1:7" s="6" customFormat="1" ht="12" customHeight="1">
      <c r="A10" s="33" t="s">
        <v>17</v>
      </c>
      <c r="B10" s="33"/>
      <c r="C10" s="33"/>
      <c r="D10" s="33"/>
      <c r="E10" s="33"/>
      <c r="F10" s="33"/>
      <c r="G10" s="33"/>
    </row>
    <row r="11" spans="1:7" s="6" customFormat="1" ht="25.5" customHeight="1">
      <c r="A11" s="40" t="s">
        <v>18</v>
      </c>
      <c r="B11" s="41"/>
      <c r="C11" s="41"/>
      <c r="D11" s="41"/>
      <c r="E11" s="41"/>
      <c r="F11" s="41"/>
      <c r="G11" s="42"/>
    </row>
    <row r="12" spans="1:7" s="6" customFormat="1" ht="12" customHeight="1">
      <c r="A12" s="33" t="s">
        <v>9</v>
      </c>
      <c r="B12" s="33"/>
      <c r="C12" s="33"/>
      <c r="D12" s="33"/>
      <c r="E12" s="33"/>
      <c r="F12" s="33"/>
      <c r="G12" s="33"/>
    </row>
    <row r="13" spans="1:7" s="6" customFormat="1" ht="12" customHeight="1">
      <c r="A13" s="33" t="s">
        <v>19</v>
      </c>
      <c r="B13" s="33"/>
      <c r="C13" s="33"/>
      <c r="D13" s="33"/>
      <c r="E13" s="33"/>
      <c r="F13" s="33"/>
      <c r="G13" s="33"/>
    </row>
    <row r="14" spans="1:7" s="6" customFormat="1" ht="12" customHeight="1">
      <c r="A14" s="33" t="s">
        <v>20</v>
      </c>
      <c r="B14" s="33"/>
      <c r="C14" s="33"/>
      <c r="D14" s="33"/>
      <c r="E14" s="33"/>
      <c r="F14" s="33"/>
      <c r="G14" s="33"/>
    </row>
    <row r="15" spans="1:7" s="6" customFormat="1" ht="10.5" customHeight="1">
      <c r="A15" s="38" t="s">
        <v>68</v>
      </c>
      <c r="B15" s="33"/>
      <c r="C15" s="33"/>
      <c r="D15" s="33"/>
      <c r="E15" s="33"/>
      <c r="F15" s="33"/>
      <c r="G15" s="33"/>
    </row>
    <row r="16" spans="1:7" s="6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9" customHeight="1">
      <c r="A17" s="16"/>
      <c r="B17" s="12" t="s">
        <v>13</v>
      </c>
      <c r="C17" s="10"/>
      <c r="D17" s="11"/>
      <c r="E17" s="12"/>
      <c r="F17" s="13"/>
      <c r="G17" s="13"/>
    </row>
    <row r="18" spans="1:7" s="4" customFormat="1" ht="8.25" customHeight="1">
      <c r="A18" s="17"/>
      <c r="B18" s="17" t="s">
        <v>21</v>
      </c>
      <c r="C18" s="18"/>
      <c r="D18" s="18"/>
      <c r="E18" s="19"/>
      <c r="F18" s="7"/>
      <c r="G18" s="5"/>
    </row>
    <row r="19" spans="1:7" s="4" customFormat="1" ht="9" customHeight="1">
      <c r="A19" s="17">
        <v>1</v>
      </c>
      <c r="B19" s="20" t="s">
        <v>22</v>
      </c>
      <c r="C19" s="21" t="s">
        <v>23</v>
      </c>
      <c r="D19" s="17">
        <v>24</v>
      </c>
      <c r="E19" s="22" t="s">
        <v>24</v>
      </c>
      <c r="F19" s="8">
        <v>26.94</v>
      </c>
      <c r="G19" s="5">
        <f aca="true" t="shared" si="0" ref="G19:G25">F19*D19</f>
        <v>646.5600000000001</v>
      </c>
    </row>
    <row r="20" spans="1:7" s="4" customFormat="1" ht="9" customHeight="1">
      <c r="A20" s="17">
        <v>2</v>
      </c>
      <c r="B20" s="20" t="s">
        <v>25</v>
      </c>
      <c r="C20" s="21" t="s">
        <v>23</v>
      </c>
      <c r="D20" s="17">
        <v>24</v>
      </c>
      <c r="E20" s="22" t="s">
        <v>24</v>
      </c>
      <c r="F20" s="8">
        <v>26.94</v>
      </c>
      <c r="G20" s="5">
        <f t="shared" si="0"/>
        <v>646.5600000000001</v>
      </c>
    </row>
    <row r="21" spans="1:7" s="4" customFormat="1" ht="9" customHeight="1">
      <c r="A21" s="17">
        <v>3</v>
      </c>
      <c r="B21" s="20" t="s">
        <v>26</v>
      </c>
      <c r="C21" s="21" t="s">
        <v>23</v>
      </c>
      <c r="D21" s="17">
        <v>5</v>
      </c>
      <c r="E21" s="22" t="s">
        <v>24</v>
      </c>
      <c r="F21" s="8">
        <v>32.6</v>
      </c>
      <c r="G21" s="5">
        <f t="shared" si="0"/>
        <v>163</v>
      </c>
    </row>
    <row r="22" spans="1:7" s="4" customFormat="1" ht="10.5" customHeight="1">
      <c r="A22" s="17">
        <v>4</v>
      </c>
      <c r="B22" s="20" t="s">
        <v>27</v>
      </c>
      <c r="C22" s="21" t="s">
        <v>23</v>
      </c>
      <c r="D22" s="17">
        <v>10</v>
      </c>
      <c r="E22" s="22" t="s">
        <v>24</v>
      </c>
      <c r="F22" s="8">
        <v>32.6</v>
      </c>
      <c r="G22" s="5">
        <f>F22*D22</f>
        <v>326</v>
      </c>
    </row>
    <row r="23" spans="1:7" s="4" customFormat="1" ht="8.25" customHeight="1">
      <c r="A23" s="17">
        <v>5</v>
      </c>
      <c r="B23" s="20" t="s">
        <v>28</v>
      </c>
      <c r="C23" s="21" t="s">
        <v>23</v>
      </c>
      <c r="D23" s="17">
        <v>30</v>
      </c>
      <c r="E23" s="22" t="s">
        <v>24</v>
      </c>
      <c r="F23" s="8">
        <v>58.44</v>
      </c>
      <c r="G23" s="5">
        <f>F23*D23</f>
        <v>1753.1999999999998</v>
      </c>
    </row>
    <row r="24" spans="1:7" s="4" customFormat="1" ht="9" customHeight="1">
      <c r="A24" s="17">
        <v>6</v>
      </c>
      <c r="B24" s="20" t="s">
        <v>29</v>
      </c>
      <c r="C24" s="21" t="s">
        <v>23</v>
      </c>
      <c r="D24" s="17">
        <v>7</v>
      </c>
      <c r="E24" s="22" t="s">
        <v>24</v>
      </c>
      <c r="F24" s="8">
        <v>58.44</v>
      </c>
      <c r="G24" s="5">
        <f t="shared" si="0"/>
        <v>409.08</v>
      </c>
    </row>
    <row r="25" spans="1:7" s="4" customFormat="1" ht="9" customHeight="1">
      <c r="A25" s="23">
        <v>7</v>
      </c>
      <c r="B25" s="24" t="s">
        <v>30</v>
      </c>
      <c r="C25" s="25" t="s">
        <v>23</v>
      </c>
      <c r="D25" s="23">
        <v>10</v>
      </c>
      <c r="E25" s="22" t="s">
        <v>24</v>
      </c>
      <c r="F25" s="8">
        <v>45.54</v>
      </c>
      <c r="G25" s="5">
        <f t="shared" si="0"/>
        <v>455.4</v>
      </c>
    </row>
    <row r="26" spans="1:7" s="4" customFormat="1" ht="9" customHeight="1">
      <c r="A26" s="17"/>
      <c r="B26" s="17" t="s">
        <v>31</v>
      </c>
      <c r="C26" s="18"/>
      <c r="D26" s="18"/>
      <c r="E26" s="19"/>
      <c r="F26" s="8"/>
      <c r="G26" s="5"/>
    </row>
    <row r="27" spans="1:7" s="4" customFormat="1" ht="10.5" customHeight="1">
      <c r="A27" s="17">
        <v>1</v>
      </c>
      <c r="B27" s="26" t="s">
        <v>32</v>
      </c>
      <c r="C27" s="21" t="s">
        <v>14</v>
      </c>
      <c r="D27" s="27">
        <v>5000</v>
      </c>
      <c r="E27" s="28" t="s">
        <v>33</v>
      </c>
      <c r="F27" s="8">
        <v>0.21</v>
      </c>
      <c r="G27" s="5">
        <f>F27*D27</f>
        <v>1050</v>
      </c>
    </row>
    <row r="28" spans="1:7" s="4" customFormat="1" ht="9" customHeight="1">
      <c r="A28" s="17">
        <v>2</v>
      </c>
      <c r="B28" s="26" t="s">
        <v>34</v>
      </c>
      <c r="C28" s="21" t="s">
        <v>35</v>
      </c>
      <c r="D28" s="17">
        <v>15</v>
      </c>
      <c r="E28" s="14" t="s">
        <v>36</v>
      </c>
      <c r="F28" s="8">
        <v>48.5</v>
      </c>
      <c r="G28" s="5">
        <f aca="true" t="shared" si="1" ref="G28:G41">F28*D28</f>
        <v>727.5</v>
      </c>
    </row>
    <row r="29" spans="1:7" s="4" customFormat="1" ht="20.25" customHeight="1">
      <c r="A29" s="17">
        <v>5</v>
      </c>
      <c r="B29" s="26" t="s">
        <v>37</v>
      </c>
      <c r="C29" s="21" t="s">
        <v>38</v>
      </c>
      <c r="D29" s="17">
        <v>25</v>
      </c>
      <c r="E29" s="14" t="s">
        <v>39</v>
      </c>
      <c r="F29" s="8">
        <v>17.8</v>
      </c>
      <c r="G29" s="5">
        <f t="shared" si="1"/>
        <v>445</v>
      </c>
    </row>
    <row r="30" spans="1:7" s="4" customFormat="1" ht="9" customHeight="1">
      <c r="A30" s="17">
        <v>9</v>
      </c>
      <c r="B30" s="26" t="s">
        <v>40</v>
      </c>
      <c r="C30" s="21" t="s">
        <v>38</v>
      </c>
      <c r="D30" s="17">
        <v>60</v>
      </c>
      <c r="E30" s="14" t="s">
        <v>41</v>
      </c>
      <c r="F30" s="8">
        <v>5.2</v>
      </c>
      <c r="G30" s="5">
        <f t="shared" si="1"/>
        <v>312</v>
      </c>
    </row>
    <row r="31" spans="1:7" s="4" customFormat="1" ht="9" customHeight="1">
      <c r="A31" s="17">
        <v>12</v>
      </c>
      <c r="B31" s="26" t="s">
        <v>42</v>
      </c>
      <c r="C31" s="21" t="s">
        <v>43</v>
      </c>
      <c r="D31" s="17">
        <v>20</v>
      </c>
      <c r="E31" s="14" t="s">
        <v>44</v>
      </c>
      <c r="F31" s="8">
        <v>148</v>
      </c>
      <c r="G31" s="5">
        <f t="shared" si="1"/>
        <v>2960</v>
      </c>
    </row>
    <row r="32" spans="1:7" s="4" customFormat="1" ht="9" customHeight="1">
      <c r="A32" s="17">
        <v>13</v>
      </c>
      <c r="B32" s="26" t="s">
        <v>45</v>
      </c>
      <c r="C32" s="21" t="s">
        <v>46</v>
      </c>
      <c r="D32" s="17">
        <v>5</v>
      </c>
      <c r="E32" s="14" t="s">
        <v>47</v>
      </c>
      <c r="F32" s="8">
        <v>15.75</v>
      </c>
      <c r="G32" s="5">
        <f t="shared" si="1"/>
        <v>78.75</v>
      </c>
    </row>
    <row r="33" spans="1:7" s="4" customFormat="1" ht="10.5" customHeight="1">
      <c r="A33" s="17">
        <v>14</v>
      </c>
      <c r="B33" s="26" t="s">
        <v>48</v>
      </c>
      <c r="C33" s="21" t="s">
        <v>38</v>
      </c>
      <c r="D33" s="17">
        <v>50</v>
      </c>
      <c r="E33" s="14" t="s">
        <v>49</v>
      </c>
      <c r="F33" s="8">
        <v>6.05</v>
      </c>
      <c r="G33" s="5">
        <f t="shared" si="1"/>
        <v>302.5</v>
      </c>
    </row>
    <row r="34" spans="1:7" s="4" customFormat="1" ht="8.25" customHeight="1">
      <c r="A34" s="17">
        <v>19</v>
      </c>
      <c r="B34" s="26" t="s">
        <v>50</v>
      </c>
      <c r="C34" s="21" t="s">
        <v>38</v>
      </c>
      <c r="D34" s="17">
        <v>4</v>
      </c>
      <c r="E34" s="14" t="s">
        <v>51</v>
      </c>
      <c r="F34" s="8">
        <v>305</v>
      </c>
      <c r="G34" s="5">
        <f t="shared" si="1"/>
        <v>1220</v>
      </c>
    </row>
    <row r="35" spans="1:7" s="4" customFormat="1" ht="9" customHeight="1">
      <c r="A35" s="17">
        <v>20</v>
      </c>
      <c r="B35" s="29" t="s">
        <v>52</v>
      </c>
      <c r="C35" s="21" t="s">
        <v>38</v>
      </c>
      <c r="D35" s="27">
        <v>3000</v>
      </c>
      <c r="E35" s="14" t="s">
        <v>53</v>
      </c>
      <c r="F35" s="8">
        <v>0.03</v>
      </c>
      <c r="G35" s="5">
        <f t="shared" si="1"/>
        <v>90</v>
      </c>
    </row>
    <row r="36" spans="1:7" s="4" customFormat="1" ht="9" customHeight="1">
      <c r="A36" s="17">
        <v>21</v>
      </c>
      <c r="B36" s="29" t="s">
        <v>54</v>
      </c>
      <c r="C36" s="21" t="s">
        <v>38</v>
      </c>
      <c r="D36" s="27">
        <v>2000</v>
      </c>
      <c r="E36" s="14" t="s">
        <v>53</v>
      </c>
      <c r="F36" s="8">
        <v>0.03</v>
      </c>
      <c r="G36" s="5">
        <f t="shared" si="1"/>
        <v>60</v>
      </c>
    </row>
    <row r="37" spans="1:7" s="4" customFormat="1" ht="9" customHeight="1">
      <c r="A37" s="17">
        <v>22</v>
      </c>
      <c r="B37" s="29" t="s">
        <v>55</v>
      </c>
      <c r="C37" s="21" t="s">
        <v>38</v>
      </c>
      <c r="D37" s="17">
        <v>6</v>
      </c>
      <c r="E37" s="14" t="s">
        <v>56</v>
      </c>
      <c r="F37" s="8">
        <v>535</v>
      </c>
      <c r="G37" s="5">
        <f t="shared" si="1"/>
        <v>3210</v>
      </c>
    </row>
    <row r="38" spans="1:7" s="4" customFormat="1" ht="10.5" customHeight="1">
      <c r="A38" s="17">
        <v>23</v>
      </c>
      <c r="B38" s="29" t="s">
        <v>57</v>
      </c>
      <c r="C38" s="21" t="s">
        <v>38</v>
      </c>
      <c r="D38" s="17">
        <v>4</v>
      </c>
      <c r="E38" s="14" t="s">
        <v>58</v>
      </c>
      <c r="F38" s="8">
        <v>51</v>
      </c>
      <c r="G38" s="5">
        <f t="shared" si="1"/>
        <v>204</v>
      </c>
    </row>
    <row r="39" spans="1:7" s="4" customFormat="1" ht="9" customHeight="1">
      <c r="A39" s="17">
        <v>24</v>
      </c>
      <c r="B39" s="29" t="s">
        <v>59</v>
      </c>
      <c r="C39" s="21" t="s">
        <v>38</v>
      </c>
      <c r="D39" s="17">
        <v>8</v>
      </c>
      <c r="E39" s="14" t="s">
        <v>58</v>
      </c>
      <c r="F39" s="8">
        <v>80.5</v>
      </c>
      <c r="G39" s="5">
        <f t="shared" si="1"/>
        <v>644</v>
      </c>
    </row>
    <row r="40" spans="1:7" s="4" customFormat="1" ht="8.25" customHeight="1">
      <c r="A40" s="17">
        <v>25</v>
      </c>
      <c r="B40" s="26" t="s">
        <v>60</v>
      </c>
      <c r="C40" s="21" t="s">
        <v>38</v>
      </c>
      <c r="D40" s="17">
        <v>4</v>
      </c>
      <c r="E40" s="14" t="s">
        <v>61</v>
      </c>
      <c r="F40" s="8">
        <v>96</v>
      </c>
      <c r="G40" s="5">
        <f t="shared" si="1"/>
        <v>384</v>
      </c>
    </row>
    <row r="41" spans="1:7" s="4" customFormat="1" ht="9" customHeight="1">
      <c r="A41" s="17">
        <v>26</v>
      </c>
      <c r="B41" s="26" t="s">
        <v>62</v>
      </c>
      <c r="C41" s="21" t="s">
        <v>23</v>
      </c>
      <c r="D41" s="17">
        <v>15</v>
      </c>
      <c r="E41" s="14" t="s">
        <v>36</v>
      </c>
      <c r="F41" s="8">
        <v>29</v>
      </c>
      <c r="G41" s="5">
        <f t="shared" si="1"/>
        <v>435</v>
      </c>
    </row>
    <row r="42" spans="1:7" s="4" customFormat="1" ht="16.5" customHeight="1">
      <c r="A42" s="12"/>
      <c r="B42" s="12" t="s">
        <v>15</v>
      </c>
      <c r="C42" s="15"/>
      <c r="D42" s="12"/>
      <c r="E42" s="14"/>
      <c r="F42" s="8"/>
      <c r="G42" s="5"/>
    </row>
    <row r="43" spans="1:7" s="4" customFormat="1" ht="9" customHeight="1">
      <c r="A43" s="17"/>
      <c r="B43" s="17" t="s">
        <v>63</v>
      </c>
      <c r="C43" s="21"/>
      <c r="D43" s="17"/>
      <c r="E43" s="14"/>
      <c r="F43" s="8"/>
      <c r="G43" s="5"/>
    </row>
    <row r="44" spans="1:7" s="4" customFormat="1" ht="10.5" customHeight="1">
      <c r="A44" s="17">
        <v>1</v>
      </c>
      <c r="B44" s="20" t="s">
        <v>22</v>
      </c>
      <c r="C44" s="21" t="s">
        <v>23</v>
      </c>
      <c r="D44" s="17">
        <v>24</v>
      </c>
      <c r="E44" s="14" t="s">
        <v>24</v>
      </c>
      <c r="F44" s="8">
        <v>28.51</v>
      </c>
      <c r="G44" s="5">
        <f aca="true" t="shared" si="2" ref="G44:G50">F44*D44</f>
        <v>684.24</v>
      </c>
    </row>
    <row r="45" spans="1:7" s="4" customFormat="1" ht="8.25" customHeight="1">
      <c r="A45" s="17">
        <v>2</v>
      </c>
      <c r="B45" s="20" t="s">
        <v>25</v>
      </c>
      <c r="C45" s="21" t="s">
        <v>23</v>
      </c>
      <c r="D45" s="17">
        <v>24</v>
      </c>
      <c r="E45" s="14" t="s">
        <v>24</v>
      </c>
      <c r="F45" s="8">
        <v>28.51</v>
      </c>
      <c r="G45" s="5">
        <f t="shared" si="2"/>
        <v>684.24</v>
      </c>
    </row>
    <row r="46" spans="1:7" s="4" customFormat="1" ht="9" customHeight="1">
      <c r="A46" s="17">
        <v>3</v>
      </c>
      <c r="B46" s="20" t="s">
        <v>26</v>
      </c>
      <c r="C46" s="21" t="s">
        <v>23</v>
      </c>
      <c r="D46" s="17">
        <v>5</v>
      </c>
      <c r="E46" s="14" t="s">
        <v>24</v>
      </c>
      <c r="F46" s="8">
        <v>34.41</v>
      </c>
      <c r="G46" s="5">
        <f t="shared" si="2"/>
        <v>172.04999999999998</v>
      </c>
    </row>
    <row r="47" spans="1:7" s="4" customFormat="1" ht="9" customHeight="1">
      <c r="A47" s="17">
        <v>4</v>
      </c>
      <c r="B47" s="20" t="s">
        <v>27</v>
      </c>
      <c r="C47" s="21" t="s">
        <v>23</v>
      </c>
      <c r="D47" s="17">
        <v>5</v>
      </c>
      <c r="E47" s="14" t="s">
        <v>24</v>
      </c>
      <c r="F47" s="8">
        <v>34.41</v>
      </c>
      <c r="G47" s="5">
        <f t="shared" si="2"/>
        <v>172.04999999999998</v>
      </c>
    </row>
    <row r="48" spans="1:7" s="4" customFormat="1" ht="9" customHeight="1">
      <c r="A48" s="17">
        <v>5</v>
      </c>
      <c r="B48" s="20" t="s">
        <v>28</v>
      </c>
      <c r="C48" s="21" t="s">
        <v>23</v>
      </c>
      <c r="D48" s="17">
        <v>30</v>
      </c>
      <c r="E48" s="14" t="s">
        <v>24</v>
      </c>
      <c r="F48" s="8">
        <v>58.88</v>
      </c>
      <c r="G48" s="5">
        <f t="shared" si="2"/>
        <v>1766.4</v>
      </c>
    </row>
    <row r="49" spans="1:7" s="4" customFormat="1" ht="10.5" customHeight="1">
      <c r="A49" s="17">
        <v>6</v>
      </c>
      <c r="B49" s="20" t="s">
        <v>29</v>
      </c>
      <c r="C49" s="21" t="s">
        <v>23</v>
      </c>
      <c r="D49" s="17">
        <v>7</v>
      </c>
      <c r="E49" s="14" t="s">
        <v>24</v>
      </c>
      <c r="F49" s="8">
        <v>58.88</v>
      </c>
      <c r="G49" s="5">
        <f t="shared" si="2"/>
        <v>412.16</v>
      </c>
    </row>
    <row r="50" spans="1:7" s="4" customFormat="1" ht="9" customHeight="1">
      <c r="A50" s="23">
        <v>7</v>
      </c>
      <c r="B50" s="24" t="s">
        <v>30</v>
      </c>
      <c r="C50" s="25" t="s">
        <v>23</v>
      </c>
      <c r="D50" s="23">
        <v>10</v>
      </c>
      <c r="E50" s="14" t="s">
        <v>24</v>
      </c>
      <c r="F50" s="8">
        <v>47.2</v>
      </c>
      <c r="G50" s="5">
        <f t="shared" si="2"/>
        <v>472</v>
      </c>
    </row>
    <row r="51" spans="1:7" s="4" customFormat="1" ht="9.75" customHeight="1">
      <c r="A51" s="17"/>
      <c r="B51" s="17" t="s">
        <v>64</v>
      </c>
      <c r="C51" s="21"/>
      <c r="D51" s="17"/>
      <c r="E51" s="14"/>
      <c r="F51" s="8"/>
      <c r="G51" s="5"/>
    </row>
    <row r="52" spans="1:7" s="4" customFormat="1" ht="9" customHeight="1">
      <c r="A52" s="17">
        <v>1</v>
      </c>
      <c r="B52" s="20" t="s">
        <v>32</v>
      </c>
      <c r="C52" s="21" t="s">
        <v>14</v>
      </c>
      <c r="D52" s="27">
        <v>3000</v>
      </c>
      <c r="E52" s="14" t="s">
        <v>33</v>
      </c>
      <c r="F52" s="8">
        <v>0.22</v>
      </c>
      <c r="G52" s="5">
        <f aca="true" t="shared" si="3" ref="G52:G67">F52*D52</f>
        <v>660</v>
      </c>
    </row>
    <row r="53" spans="1:7" s="4" customFormat="1" ht="9" customHeight="1">
      <c r="A53" s="17">
        <v>2</v>
      </c>
      <c r="B53" s="20" t="s">
        <v>34</v>
      </c>
      <c r="C53" s="21" t="s">
        <v>65</v>
      </c>
      <c r="D53" s="17">
        <v>15</v>
      </c>
      <c r="E53" s="14" t="s">
        <v>36</v>
      </c>
      <c r="F53" s="8">
        <v>48.5</v>
      </c>
      <c r="G53" s="5">
        <f t="shared" si="3"/>
        <v>727.5</v>
      </c>
    </row>
    <row r="54" spans="1:7" s="4" customFormat="1" ht="9" customHeight="1">
      <c r="A54" s="17">
        <v>5</v>
      </c>
      <c r="B54" s="20" t="s">
        <v>37</v>
      </c>
      <c r="C54" s="21" t="s">
        <v>38</v>
      </c>
      <c r="D54" s="17">
        <v>25</v>
      </c>
      <c r="E54" s="14" t="s">
        <v>39</v>
      </c>
      <c r="F54" s="8">
        <v>17.8</v>
      </c>
      <c r="G54" s="5">
        <f t="shared" si="3"/>
        <v>445</v>
      </c>
    </row>
    <row r="55" spans="1:7" s="4" customFormat="1" ht="10.5" customHeight="1">
      <c r="A55" s="17">
        <v>9</v>
      </c>
      <c r="B55" s="20" t="s">
        <v>40</v>
      </c>
      <c r="C55" s="21" t="s">
        <v>38</v>
      </c>
      <c r="D55" s="17">
        <v>60</v>
      </c>
      <c r="E55" s="14" t="s">
        <v>41</v>
      </c>
      <c r="F55" s="8">
        <v>5.2</v>
      </c>
      <c r="G55" s="5">
        <f t="shared" si="3"/>
        <v>312</v>
      </c>
    </row>
    <row r="56" spans="1:7" s="4" customFormat="1" ht="9" customHeight="1">
      <c r="A56" s="17">
        <v>11</v>
      </c>
      <c r="B56" s="20" t="s">
        <v>66</v>
      </c>
      <c r="C56" s="21" t="s">
        <v>46</v>
      </c>
      <c r="D56" s="17">
        <v>2</v>
      </c>
      <c r="E56" s="14" t="s">
        <v>47</v>
      </c>
      <c r="F56" s="8">
        <v>32</v>
      </c>
      <c r="G56" s="5">
        <f t="shared" si="3"/>
        <v>64</v>
      </c>
    </row>
    <row r="57" spans="1:7" s="4" customFormat="1" ht="9" customHeight="1">
      <c r="A57" s="17">
        <v>12</v>
      </c>
      <c r="B57" s="20" t="s">
        <v>67</v>
      </c>
      <c r="C57" s="21" t="s">
        <v>43</v>
      </c>
      <c r="D57" s="17">
        <v>20</v>
      </c>
      <c r="E57" s="14" t="s">
        <v>44</v>
      </c>
      <c r="F57" s="8">
        <v>145</v>
      </c>
      <c r="G57" s="5">
        <f t="shared" si="3"/>
        <v>2900</v>
      </c>
    </row>
    <row r="58" spans="1:7" s="4" customFormat="1" ht="9" customHeight="1">
      <c r="A58" s="17">
        <v>13</v>
      </c>
      <c r="B58" s="20" t="s">
        <v>45</v>
      </c>
      <c r="C58" s="21" t="s">
        <v>46</v>
      </c>
      <c r="D58" s="17">
        <v>5</v>
      </c>
      <c r="E58" s="14" t="s">
        <v>47</v>
      </c>
      <c r="F58" s="8">
        <v>15.3</v>
      </c>
      <c r="G58" s="5">
        <f t="shared" si="3"/>
        <v>76.5</v>
      </c>
    </row>
    <row r="59" spans="1:7" s="4" customFormat="1" ht="9" customHeight="1">
      <c r="A59" s="17">
        <v>14</v>
      </c>
      <c r="B59" s="20" t="s">
        <v>48</v>
      </c>
      <c r="C59" s="21" t="s">
        <v>38</v>
      </c>
      <c r="D59" s="17">
        <v>50</v>
      </c>
      <c r="E59" s="14" t="s">
        <v>49</v>
      </c>
      <c r="F59" s="8">
        <v>6.05</v>
      </c>
      <c r="G59" s="5">
        <f t="shared" si="3"/>
        <v>302.5</v>
      </c>
    </row>
    <row r="60" spans="1:7" s="4" customFormat="1" ht="10.5" customHeight="1">
      <c r="A60" s="17">
        <v>19</v>
      </c>
      <c r="B60" s="20" t="s">
        <v>50</v>
      </c>
      <c r="C60" s="21" t="s">
        <v>38</v>
      </c>
      <c r="D60" s="17">
        <v>4</v>
      </c>
      <c r="E60" s="14" t="s">
        <v>51</v>
      </c>
      <c r="F60" s="8">
        <v>305</v>
      </c>
      <c r="G60" s="5">
        <f t="shared" si="3"/>
        <v>1220</v>
      </c>
    </row>
    <row r="61" spans="1:7" s="4" customFormat="1" ht="9" customHeight="1">
      <c r="A61" s="17">
        <v>20</v>
      </c>
      <c r="B61" s="29" t="s">
        <v>52</v>
      </c>
      <c r="C61" s="21" t="s">
        <v>38</v>
      </c>
      <c r="D61" s="27">
        <v>3000</v>
      </c>
      <c r="E61" s="14" t="s">
        <v>53</v>
      </c>
      <c r="F61" s="8">
        <v>0.03</v>
      </c>
      <c r="G61" s="5">
        <f t="shared" si="3"/>
        <v>90</v>
      </c>
    </row>
    <row r="62" spans="1:7" s="4" customFormat="1" ht="9" customHeight="1">
      <c r="A62" s="17">
        <v>21</v>
      </c>
      <c r="B62" s="29" t="s">
        <v>54</v>
      </c>
      <c r="C62" s="21" t="s">
        <v>38</v>
      </c>
      <c r="D62" s="27">
        <v>2000</v>
      </c>
      <c r="E62" s="14" t="s">
        <v>53</v>
      </c>
      <c r="F62" s="8">
        <v>0.03</v>
      </c>
      <c r="G62" s="5">
        <f t="shared" si="3"/>
        <v>60</v>
      </c>
    </row>
    <row r="63" spans="1:7" s="4" customFormat="1" ht="9" customHeight="1">
      <c r="A63" s="17">
        <v>22</v>
      </c>
      <c r="B63" s="29" t="s">
        <v>55</v>
      </c>
      <c r="C63" s="21" t="s">
        <v>38</v>
      </c>
      <c r="D63" s="17">
        <v>6</v>
      </c>
      <c r="E63" s="14" t="s">
        <v>56</v>
      </c>
      <c r="F63" s="8">
        <v>585</v>
      </c>
      <c r="G63" s="5">
        <f t="shared" si="3"/>
        <v>3510</v>
      </c>
    </row>
    <row r="64" spans="1:7" s="4" customFormat="1" ht="9" customHeight="1">
      <c r="A64" s="17">
        <v>23</v>
      </c>
      <c r="B64" s="29" t="s">
        <v>57</v>
      </c>
      <c r="C64" s="21" t="s">
        <v>38</v>
      </c>
      <c r="D64" s="17">
        <v>4</v>
      </c>
      <c r="E64" s="14" t="s">
        <v>58</v>
      </c>
      <c r="F64" s="8">
        <v>51</v>
      </c>
      <c r="G64" s="5">
        <f t="shared" si="3"/>
        <v>204</v>
      </c>
    </row>
    <row r="65" spans="1:7" s="4" customFormat="1" ht="10.5" customHeight="1">
      <c r="A65" s="17">
        <v>24</v>
      </c>
      <c r="B65" s="29" t="s">
        <v>59</v>
      </c>
      <c r="C65" s="21" t="s">
        <v>38</v>
      </c>
      <c r="D65" s="17">
        <v>8</v>
      </c>
      <c r="E65" s="14" t="s">
        <v>58</v>
      </c>
      <c r="F65" s="8">
        <v>80.5</v>
      </c>
      <c r="G65" s="5">
        <f t="shared" si="3"/>
        <v>644</v>
      </c>
    </row>
    <row r="66" spans="1:7" s="4" customFormat="1" ht="8.25" customHeight="1">
      <c r="A66" s="17">
        <v>25</v>
      </c>
      <c r="B66" s="20" t="s">
        <v>60</v>
      </c>
      <c r="C66" s="21" t="s">
        <v>38</v>
      </c>
      <c r="D66" s="17">
        <v>4</v>
      </c>
      <c r="E66" s="14" t="s">
        <v>61</v>
      </c>
      <c r="F66" s="8">
        <v>96</v>
      </c>
      <c r="G66" s="5">
        <f t="shared" si="3"/>
        <v>384</v>
      </c>
    </row>
    <row r="67" spans="1:7" s="4" customFormat="1" ht="9" customHeight="1">
      <c r="A67" s="17">
        <v>26</v>
      </c>
      <c r="B67" s="20" t="s">
        <v>62</v>
      </c>
      <c r="C67" s="21" t="s">
        <v>23</v>
      </c>
      <c r="D67" s="17">
        <v>15</v>
      </c>
      <c r="E67" s="14" t="s">
        <v>36</v>
      </c>
      <c r="F67" s="8">
        <v>29</v>
      </c>
      <c r="G67" s="5">
        <f t="shared" si="3"/>
        <v>435</v>
      </c>
    </row>
    <row r="68" spans="1:7" ht="12" customHeight="1">
      <c r="A68" s="30" t="s">
        <v>10</v>
      </c>
      <c r="B68" s="31"/>
      <c r="C68" s="31"/>
      <c r="D68" s="31"/>
      <c r="E68" s="31"/>
      <c r="F68" s="32"/>
      <c r="G68" s="9">
        <f>SUM(G19:G67)</f>
        <v>32920.19</v>
      </c>
    </row>
    <row r="69" ht="12.75">
      <c r="I69" s="3"/>
    </row>
    <row r="87" ht="12.75">
      <c r="D87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68:F68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