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<sst xmlns="http://schemas.openxmlformats.org/spreadsheetml/2006/main" count="99" uniqueCount="50">
  <si>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</si>
  <si>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</si>
  <si>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</si>
  <si>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</si>
  <si>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</si>
  <si>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</si>
  <si>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</si>
  <si>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</si>
  <si>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</si>
  <si>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</si>
  <si>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</si>
  <si>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</si>
  <si>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</si>
  <si>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HOSPITAL PÚBLICO MUNICIPAL _ HPM</t>
  </si>
  <si>
    <t>LOTE 1 - Reagentes para Hemocultura</t>
  </si>
  <si>
    <t>Frasco  de  hemocultura aeróbia adulto</t>
  </si>
  <si>
    <t>frasco</t>
  </si>
  <si>
    <t>BIOMERIEUX</t>
  </si>
  <si>
    <t>Frasco de  hemocultura aeróbia infantil</t>
  </si>
  <si>
    <t>Frasco  de hemocultura anaeróbio infantil</t>
  </si>
  <si>
    <t>LOTE 3 - Reagentes para Microbiologia</t>
  </si>
  <si>
    <t>Teste de identificação para Gram positivo com TSA e MIC</t>
  </si>
  <si>
    <t>teste</t>
  </si>
  <si>
    <t>Teste de Identificação de Gram negativo com TSA e MIC</t>
  </si>
  <si>
    <t>LOTE 11 - Meio de Cultura em Placas Prontas para Uso</t>
  </si>
  <si>
    <t>Placa de 90 mm de agar sangue/chocolate  suple.</t>
  </si>
  <si>
    <t>un.</t>
  </si>
  <si>
    <t>Placa de 90 mm agar sangue</t>
  </si>
  <si>
    <t>Placa de 90 mm agar cled</t>
  </si>
  <si>
    <t>Placa de 90 mm agar cromogênico</t>
  </si>
  <si>
    <t>Placa de 90 mm agar mackonkey</t>
  </si>
  <si>
    <t>Placa de 90 mm agar ss</t>
  </si>
  <si>
    <t>Placa de 90 mm agar BHI/vancomicina</t>
  </si>
  <si>
    <t>Placa de 90 mm agar Mueller Hinton</t>
  </si>
  <si>
    <t>HOSPITAL PÚBLICO MUNICIPAL DA SERRA _ HPMS</t>
  </si>
  <si>
    <t>LOTE 16 - Reagentes para Microbiologia</t>
  </si>
  <si>
    <t>Teste de identificação para Gram positivo</t>
  </si>
  <si>
    <t>Teste de Identificação de Gram negativo</t>
  </si>
  <si>
    <t>LOTE 24 - Meio de Cultura em Placas prontas para uso</t>
  </si>
  <si>
    <t>Placa de 90 mm agar SS</t>
  </si>
  <si>
    <r>
      <t xml:space="preserve">EMPRESA DETENTORA DO REGISTRO: </t>
    </r>
    <r>
      <rPr>
        <b/>
        <sz val="5"/>
        <rFont val="Arial"/>
        <family val="2"/>
      </rPr>
      <t>DIAG PRIME COMÉRCIO E DISTRIBUIÇÃO DE PRODUTOS CIENTÍFICOS LTDA</t>
    </r>
  </si>
  <si>
    <r>
      <t xml:space="preserve">CNPJ </t>
    </r>
    <r>
      <rPr>
        <b/>
        <sz val="5"/>
        <rFont val="Arial"/>
        <family val="2"/>
      </rPr>
      <t>Nº  02.016.542/0001-88</t>
    </r>
  </si>
  <si>
    <r>
      <t>PROCESSO ADMINISTRATIVO FMHM n</t>
    </r>
    <r>
      <rPr>
        <b/>
        <sz val="5"/>
        <rFont val="Arial"/>
        <family val="2"/>
      </rPr>
      <t>º 200/2014</t>
    </r>
  </si>
  <si>
    <r>
      <t xml:space="preserve">PREGÃO PRESENCIAL </t>
    </r>
    <r>
      <rPr>
        <b/>
        <sz val="5"/>
        <rFont val="Arial"/>
        <family val="2"/>
      </rPr>
      <t>Nº 036/2014</t>
    </r>
  </si>
  <si>
    <r>
      <t xml:space="preserve">OBJETO: </t>
    </r>
    <r>
      <rPr>
        <b/>
        <sz val="5"/>
        <rFont val="Arial"/>
        <family val="2"/>
      </rPr>
      <t xml:space="preserve">  AQUISIÇÃO DE REAGENTES/INSUMOS diversos, com cessão de equipamentos em regime de “comodato” visando atender as necessidades do Laboratório de Análise Clínica do Hospital Público Municipal Dr. Fernando Pereira da Silva – HPM e/ou Hospital Público Municipal da Serra – HPMS</t>
    </r>
  </si>
  <si>
    <r>
      <t>INÍCIO:</t>
    </r>
    <r>
      <rPr>
        <b/>
        <sz val="5"/>
        <rFont val="Arial"/>
        <family val="2"/>
      </rPr>
      <t xml:space="preserve"> 17/09/2014</t>
    </r>
  </si>
  <si>
    <r>
      <t>TÉRMINO:</t>
    </r>
    <r>
      <rPr>
        <b/>
        <sz val="5"/>
        <rFont val="Arial"/>
        <family val="2"/>
      </rPr>
      <t xml:space="preserve"> 16/09/2015</t>
    </r>
  </si>
  <si>
    <r>
      <t xml:space="preserve">VALOR REGISTRADO: </t>
    </r>
    <r>
      <rPr>
        <b/>
        <sz val="5"/>
        <rFont val="Arial"/>
        <family val="2"/>
      </rPr>
      <t>R$  1.274.378,00 (um milhão duzentos e setenta e quatro mil trezentos e setenta e oito reais)</t>
    </r>
  </si>
  <si>
    <t>Nº  078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</si>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</sst>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280</xdr:row>
      <xdr:rowOff>0</xdr:rowOff>
    </xdr:from>
    <xdr:to>
      <xdr:col>1</xdr:col>
      <xdr:colOff>9525</xdr:colOff>
      <xdr:row>280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438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280</xdr:row>
      <xdr:rowOff>0</xdr:rowOff>
    </xdr:from>
    <xdr:to>
      <xdr:col>1</xdr:col>
      <xdr:colOff>9525</xdr:colOff>
      <xdr:row>280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438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9525</xdr:colOff>
      <xdr:row>27</xdr:row>
      <xdr:rowOff>19050</xdr:rowOff>
    </xdr:to>
    <xdr:pic>
      <xdr:nvPicPr>
        <xdr:cNvPr id="3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08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70" zoomScaleNormal="17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25" t="s">
        <v>6</v>
      </c>
      <c r="B1" s="25"/>
      <c r="C1" s="25"/>
      <c r="D1" s="25"/>
      <c r="E1" s="25"/>
      <c r="F1" s="25"/>
      <c r="G1" s="25"/>
    </row>
    <row r="2" spans="1:7" ht="12" customHeight="1">
      <c r="A2" s="25" t="s">
        <v>11</v>
      </c>
      <c r="B2" s="25"/>
      <c r="C2" s="25"/>
      <c r="D2" s="25"/>
      <c r="E2" s="25"/>
      <c r="F2" s="25"/>
      <c r="G2" s="25"/>
    </row>
    <row r="3" spans="1:7" ht="12" customHeight="1">
      <c r="A3" s="25" t="s">
        <v>7</v>
      </c>
      <c r="B3" s="25"/>
      <c r="C3" s="25"/>
      <c r="D3" s="25"/>
      <c r="E3" s="25"/>
      <c r="F3" s="25"/>
      <c r="G3" s="25"/>
    </row>
    <row r="4" spans="1:7" ht="12" customHeight="1">
      <c r="A4" s="25" t="s">
        <v>49</v>
      </c>
      <c r="B4" s="25"/>
      <c r="C4" s="25"/>
      <c r="D4" s="25"/>
      <c r="E4" s="25"/>
      <c r="F4" s="25"/>
      <c r="G4" s="25"/>
    </row>
    <row r="5" spans="1:7" ht="12" customHeight="1">
      <c r="A5" s="33" t="s">
        <v>48</v>
      </c>
      <c r="B5" s="33"/>
      <c r="C5" s="33"/>
      <c r="D5" s="33"/>
      <c r="E5" s="33"/>
      <c r="F5" s="33"/>
      <c r="G5" s="33"/>
    </row>
    <row r="6" spans="1:7" s="6" customFormat="1" ht="12" customHeight="1">
      <c r="A6" s="26" t="s">
        <v>8</v>
      </c>
      <c r="B6" s="26"/>
      <c r="C6" s="26"/>
      <c r="D6" s="26"/>
      <c r="E6" s="26"/>
      <c r="F6" s="26"/>
      <c r="G6" s="26"/>
    </row>
    <row r="7" spans="1:7" s="6" customFormat="1" ht="10.5" customHeight="1">
      <c r="A7" s="34" t="s">
        <v>40</v>
      </c>
      <c r="B7" s="35"/>
      <c r="C7" s="35"/>
      <c r="D7" s="35"/>
      <c r="E7" s="35"/>
      <c r="F7" s="35"/>
      <c r="G7" s="36"/>
    </row>
    <row r="8" spans="1:7" s="6" customFormat="1" ht="9.75" customHeight="1">
      <c r="A8" s="26" t="s">
        <v>41</v>
      </c>
      <c r="B8" s="26"/>
      <c r="C8" s="26"/>
      <c r="D8" s="26"/>
      <c r="E8" s="26"/>
      <c r="F8" s="26"/>
      <c r="G8" s="26"/>
    </row>
    <row r="9" spans="1:7" s="6" customFormat="1" ht="9.75" customHeight="1">
      <c r="A9" s="26" t="s">
        <v>42</v>
      </c>
      <c r="B9" s="26"/>
      <c r="C9" s="26"/>
      <c r="D9" s="26"/>
      <c r="E9" s="26"/>
      <c r="F9" s="26"/>
      <c r="G9" s="26"/>
    </row>
    <row r="10" spans="1:7" s="6" customFormat="1" ht="12" customHeight="1">
      <c r="A10" s="26" t="s">
        <v>43</v>
      </c>
      <c r="B10" s="26"/>
      <c r="C10" s="26"/>
      <c r="D10" s="26"/>
      <c r="E10" s="26"/>
      <c r="F10" s="26"/>
      <c r="G10" s="26"/>
    </row>
    <row r="11" spans="1:7" s="6" customFormat="1" ht="25.5" customHeight="1">
      <c r="A11" s="27" t="s">
        <v>44</v>
      </c>
      <c r="B11" s="28"/>
      <c r="C11" s="28"/>
      <c r="D11" s="28"/>
      <c r="E11" s="28"/>
      <c r="F11" s="28"/>
      <c r="G11" s="29"/>
    </row>
    <row r="12" spans="1:7" s="6" customFormat="1" ht="12" customHeight="1">
      <c r="A12" s="26" t="s">
        <v>9</v>
      </c>
      <c r="B12" s="26"/>
      <c r="C12" s="26"/>
      <c r="D12" s="26"/>
      <c r="E12" s="26"/>
      <c r="F12" s="26"/>
      <c r="G12" s="26"/>
    </row>
    <row r="13" spans="1:7" s="6" customFormat="1" ht="12" customHeight="1">
      <c r="A13" s="26" t="s">
        <v>45</v>
      </c>
      <c r="B13" s="26"/>
      <c r="C13" s="26"/>
      <c r="D13" s="26"/>
      <c r="E13" s="26"/>
      <c r="F13" s="26"/>
      <c r="G13" s="26"/>
    </row>
    <row r="14" spans="1:7" s="6" customFormat="1" ht="12" customHeight="1">
      <c r="A14" s="26" t="s">
        <v>46</v>
      </c>
      <c r="B14" s="26"/>
      <c r="C14" s="26"/>
      <c r="D14" s="26"/>
      <c r="E14" s="26"/>
      <c r="F14" s="26"/>
      <c r="G14" s="26"/>
    </row>
    <row r="15" spans="1:7" s="6" customFormat="1" ht="10.5" customHeight="1">
      <c r="A15" s="37" t="s">
        <v>47</v>
      </c>
      <c r="B15" s="26"/>
      <c r="C15" s="26"/>
      <c r="D15" s="26"/>
      <c r="E15" s="26"/>
      <c r="F15" s="26"/>
      <c r="G15" s="26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9" customHeight="1">
      <c r="A17" s="20"/>
      <c r="B17" s="2" t="s">
        <v>13</v>
      </c>
      <c r="C17" s="10"/>
      <c r="D17" s="11"/>
      <c r="E17" s="12"/>
      <c r="F17" s="13"/>
      <c r="G17" s="13"/>
    </row>
    <row r="18" spans="1:7" s="4" customFormat="1" ht="9" customHeight="1">
      <c r="A18" s="14"/>
      <c r="B18" s="21" t="s">
        <v>14</v>
      </c>
      <c r="C18" s="14"/>
      <c r="D18" s="14"/>
      <c r="E18" s="14"/>
      <c r="F18" s="7"/>
      <c r="G18" s="5"/>
    </row>
    <row r="19" spans="1:7" s="4" customFormat="1" ht="9" customHeight="1">
      <c r="A19" s="2">
        <v>1</v>
      </c>
      <c r="B19" s="18" t="s">
        <v>15</v>
      </c>
      <c r="C19" s="16" t="s">
        <v>16</v>
      </c>
      <c r="D19" s="19">
        <v>8400</v>
      </c>
      <c r="E19" s="2" t="s">
        <v>17</v>
      </c>
      <c r="F19" s="8">
        <v>27.41</v>
      </c>
      <c r="G19" s="5">
        <f>F19*D19</f>
        <v>230244</v>
      </c>
    </row>
    <row r="20" spans="1:7" s="4" customFormat="1" ht="9" customHeight="1">
      <c r="A20" s="2">
        <v>2</v>
      </c>
      <c r="B20" s="18" t="s">
        <v>18</v>
      </c>
      <c r="C20" s="16" t="s">
        <v>16</v>
      </c>
      <c r="D20" s="19">
        <v>8400</v>
      </c>
      <c r="E20" s="2" t="s">
        <v>17</v>
      </c>
      <c r="F20" s="8">
        <v>27.41</v>
      </c>
      <c r="G20" s="5">
        <f>F20*D20</f>
        <v>230244</v>
      </c>
    </row>
    <row r="21" spans="1:7" s="4" customFormat="1" ht="9" customHeight="1">
      <c r="A21" s="12">
        <v>3</v>
      </c>
      <c r="B21" s="22" t="s">
        <v>19</v>
      </c>
      <c r="C21" s="23" t="s">
        <v>16</v>
      </c>
      <c r="D21" s="24">
        <v>4000</v>
      </c>
      <c r="E21" s="12" t="s">
        <v>17</v>
      </c>
      <c r="F21" s="8">
        <v>27.41</v>
      </c>
      <c r="G21" s="5">
        <f>F21*D21</f>
        <v>109640</v>
      </c>
    </row>
    <row r="22" spans="1:7" s="4" customFormat="1" ht="10.5" customHeight="1">
      <c r="A22" s="14"/>
      <c r="B22" s="2" t="s">
        <v>20</v>
      </c>
      <c r="C22" s="14"/>
      <c r="D22" s="14"/>
      <c r="E22" s="14"/>
      <c r="F22" s="8"/>
      <c r="G22" s="5"/>
    </row>
    <row r="23" spans="1:7" s="4" customFormat="1" ht="16.5">
      <c r="A23" s="2">
        <v>1</v>
      </c>
      <c r="B23" s="18" t="s">
        <v>21</v>
      </c>
      <c r="C23" s="16" t="s">
        <v>22</v>
      </c>
      <c r="D23" s="19">
        <v>3000</v>
      </c>
      <c r="E23" s="2" t="s">
        <v>17</v>
      </c>
      <c r="F23" s="8">
        <v>51.35</v>
      </c>
      <c r="G23" s="5">
        <f>F23*D23</f>
        <v>154050</v>
      </c>
    </row>
    <row r="24" spans="1:7" s="4" customFormat="1" ht="16.5">
      <c r="A24" s="12">
        <v>2</v>
      </c>
      <c r="B24" s="22" t="s">
        <v>23</v>
      </c>
      <c r="C24" s="23" t="s">
        <v>22</v>
      </c>
      <c r="D24" s="24">
        <v>3000</v>
      </c>
      <c r="E24" s="2" t="s">
        <v>17</v>
      </c>
      <c r="F24" s="8">
        <v>51.35</v>
      </c>
      <c r="G24" s="5">
        <f>F24*D24</f>
        <v>154050</v>
      </c>
    </row>
    <row r="25" spans="1:7" s="4" customFormat="1" ht="9.75" customHeight="1">
      <c r="A25" s="14"/>
      <c r="B25" s="2" t="s">
        <v>24</v>
      </c>
      <c r="C25" s="14"/>
      <c r="D25" s="14"/>
      <c r="E25" s="15"/>
      <c r="F25" s="8"/>
      <c r="G25" s="5"/>
    </row>
    <row r="26" spans="1:7" s="4" customFormat="1" ht="9.75" customHeight="1">
      <c r="A26" s="2">
        <v>1</v>
      </c>
      <c r="B26" s="18" t="s">
        <v>25</v>
      </c>
      <c r="C26" s="16" t="s">
        <v>26</v>
      </c>
      <c r="D26" s="19">
        <v>2000</v>
      </c>
      <c r="E26" s="2" t="s">
        <v>17</v>
      </c>
      <c r="F26" s="8">
        <v>7.4</v>
      </c>
      <c r="G26" s="5">
        <f>F26*D26</f>
        <v>14800</v>
      </c>
    </row>
    <row r="27" spans="1:7" s="4" customFormat="1" ht="9.75" customHeight="1">
      <c r="A27" s="2">
        <v>2</v>
      </c>
      <c r="B27" s="18" t="s">
        <v>27</v>
      </c>
      <c r="C27" s="16" t="s">
        <v>26</v>
      </c>
      <c r="D27" s="19">
        <v>2500</v>
      </c>
      <c r="E27" s="2" t="s">
        <v>17</v>
      </c>
      <c r="F27" s="8">
        <v>3</v>
      </c>
      <c r="G27" s="5">
        <f aca="true" t="shared" si="0" ref="G27:G33">F27*D27</f>
        <v>7500</v>
      </c>
    </row>
    <row r="28" spans="1:7" s="4" customFormat="1" ht="9.75" customHeight="1">
      <c r="A28" s="2">
        <v>3</v>
      </c>
      <c r="B28" s="18" t="s">
        <v>28</v>
      </c>
      <c r="C28" s="16" t="s">
        <v>26</v>
      </c>
      <c r="D28" s="19">
        <v>7500</v>
      </c>
      <c r="E28" s="2" t="s">
        <v>17</v>
      </c>
      <c r="F28" s="8">
        <v>2.7</v>
      </c>
      <c r="G28" s="5">
        <f t="shared" si="0"/>
        <v>20250</v>
      </c>
    </row>
    <row r="29" spans="1:7" s="4" customFormat="1" ht="9.75" customHeight="1">
      <c r="A29" s="2">
        <v>4</v>
      </c>
      <c r="B29" s="18" t="s">
        <v>29</v>
      </c>
      <c r="C29" s="16" t="s">
        <v>26</v>
      </c>
      <c r="D29" s="19">
        <v>1000</v>
      </c>
      <c r="E29" s="2" t="s">
        <v>17</v>
      </c>
      <c r="F29" s="8">
        <v>3.5</v>
      </c>
      <c r="G29" s="5">
        <f t="shared" si="0"/>
        <v>3500</v>
      </c>
    </row>
    <row r="30" spans="1:7" s="4" customFormat="1" ht="9.75" customHeight="1">
      <c r="A30" s="2">
        <v>5</v>
      </c>
      <c r="B30" s="18" t="s">
        <v>30</v>
      </c>
      <c r="C30" s="16" t="s">
        <v>26</v>
      </c>
      <c r="D30" s="19">
        <v>1000</v>
      </c>
      <c r="E30" s="2" t="s">
        <v>17</v>
      </c>
      <c r="F30" s="8">
        <v>2.7</v>
      </c>
      <c r="G30" s="5">
        <f t="shared" si="0"/>
        <v>2700</v>
      </c>
    </row>
    <row r="31" spans="1:7" s="4" customFormat="1" ht="9.75" customHeight="1">
      <c r="A31" s="2">
        <v>6</v>
      </c>
      <c r="B31" s="18" t="s">
        <v>31</v>
      </c>
      <c r="C31" s="16" t="s">
        <v>26</v>
      </c>
      <c r="D31" s="2">
        <v>100</v>
      </c>
      <c r="E31" s="2" t="s">
        <v>17</v>
      </c>
      <c r="F31" s="8">
        <v>2.9</v>
      </c>
      <c r="G31" s="5">
        <f t="shared" si="0"/>
        <v>290</v>
      </c>
    </row>
    <row r="32" spans="1:7" s="4" customFormat="1" ht="9.75" customHeight="1">
      <c r="A32" s="2">
        <v>7</v>
      </c>
      <c r="B32" s="18" t="s">
        <v>32</v>
      </c>
      <c r="C32" s="16" t="s">
        <v>26</v>
      </c>
      <c r="D32" s="2">
        <v>200</v>
      </c>
      <c r="E32" s="2" t="s">
        <v>17</v>
      </c>
      <c r="F32" s="8">
        <v>5.5</v>
      </c>
      <c r="G32" s="5">
        <f t="shared" si="0"/>
        <v>1100</v>
      </c>
    </row>
    <row r="33" spans="1:7" s="4" customFormat="1" ht="9.75" customHeight="1">
      <c r="A33" s="12">
        <v>8</v>
      </c>
      <c r="B33" s="22" t="s">
        <v>33</v>
      </c>
      <c r="C33" s="23" t="s">
        <v>26</v>
      </c>
      <c r="D33" s="12">
        <v>200</v>
      </c>
      <c r="E33" s="2" t="s">
        <v>17</v>
      </c>
      <c r="F33" s="8">
        <v>2.8</v>
      </c>
      <c r="G33" s="5">
        <f t="shared" si="0"/>
        <v>560</v>
      </c>
    </row>
    <row r="34" spans="1:7" s="4" customFormat="1" ht="9.75" customHeight="1">
      <c r="A34" s="2"/>
      <c r="B34" s="2" t="s">
        <v>34</v>
      </c>
      <c r="C34" s="16"/>
      <c r="D34" s="2"/>
      <c r="E34" s="17"/>
      <c r="F34" s="8"/>
      <c r="G34" s="5"/>
    </row>
    <row r="35" spans="1:7" s="4" customFormat="1" ht="9.75" customHeight="1">
      <c r="A35" s="2"/>
      <c r="B35" s="2" t="s">
        <v>35</v>
      </c>
      <c r="C35" s="16"/>
      <c r="D35" s="2"/>
      <c r="E35" s="17"/>
      <c r="F35" s="8"/>
      <c r="G35" s="5"/>
    </row>
    <row r="36" spans="1:7" s="4" customFormat="1" ht="9.75" customHeight="1">
      <c r="A36" s="2">
        <v>1</v>
      </c>
      <c r="B36" s="18" t="s">
        <v>36</v>
      </c>
      <c r="C36" s="16" t="s">
        <v>22</v>
      </c>
      <c r="D36" s="19">
        <v>3000</v>
      </c>
      <c r="E36" s="2" t="s">
        <v>17</v>
      </c>
      <c r="F36" s="8">
        <v>51.35</v>
      </c>
      <c r="G36" s="5">
        <f>F36*D36</f>
        <v>154050</v>
      </c>
    </row>
    <row r="37" spans="1:7" s="4" customFormat="1" ht="9.75" customHeight="1">
      <c r="A37" s="12">
        <v>2</v>
      </c>
      <c r="B37" s="22" t="s">
        <v>37</v>
      </c>
      <c r="C37" s="23" t="s">
        <v>22</v>
      </c>
      <c r="D37" s="24">
        <v>3000</v>
      </c>
      <c r="E37" s="2" t="s">
        <v>17</v>
      </c>
      <c r="F37" s="8">
        <v>51.35</v>
      </c>
      <c r="G37" s="5">
        <f>F37*D37</f>
        <v>154050</v>
      </c>
    </row>
    <row r="38" spans="1:7" s="4" customFormat="1" ht="16.5">
      <c r="A38" s="14"/>
      <c r="B38" s="2" t="s">
        <v>38</v>
      </c>
      <c r="C38" s="14"/>
      <c r="D38" s="14"/>
      <c r="E38" s="17"/>
      <c r="F38" s="8"/>
      <c r="G38" s="5"/>
    </row>
    <row r="39" spans="1:7" s="4" customFormat="1" ht="9.75" customHeight="1">
      <c r="A39" s="2">
        <v>1</v>
      </c>
      <c r="B39" s="18" t="s">
        <v>25</v>
      </c>
      <c r="C39" s="16" t="s">
        <v>26</v>
      </c>
      <c r="D39" s="19">
        <v>1500</v>
      </c>
      <c r="E39" s="2" t="s">
        <v>17</v>
      </c>
      <c r="F39" s="8">
        <v>7.4</v>
      </c>
      <c r="G39" s="5">
        <f aca="true" t="shared" si="1" ref="G39:G46">F39*D39</f>
        <v>11100</v>
      </c>
    </row>
    <row r="40" spans="1:7" s="4" customFormat="1" ht="9.75" customHeight="1">
      <c r="A40" s="2">
        <v>2</v>
      </c>
      <c r="B40" s="18" t="s">
        <v>27</v>
      </c>
      <c r="C40" s="16" t="s">
        <v>26</v>
      </c>
      <c r="D40" s="19">
        <v>1500</v>
      </c>
      <c r="E40" s="2" t="s">
        <v>17</v>
      </c>
      <c r="F40" s="8">
        <v>3</v>
      </c>
      <c r="G40" s="5">
        <f t="shared" si="1"/>
        <v>4500</v>
      </c>
    </row>
    <row r="41" spans="1:7" s="4" customFormat="1" ht="9.75" customHeight="1">
      <c r="A41" s="2">
        <v>3</v>
      </c>
      <c r="B41" s="18" t="s">
        <v>28</v>
      </c>
      <c r="C41" s="16" t="s">
        <v>26</v>
      </c>
      <c r="D41" s="19">
        <v>5000</v>
      </c>
      <c r="E41" s="2" t="s">
        <v>17</v>
      </c>
      <c r="F41" s="8">
        <v>2.7</v>
      </c>
      <c r="G41" s="5">
        <f t="shared" si="1"/>
        <v>13500</v>
      </c>
    </row>
    <row r="42" spans="1:7" s="4" customFormat="1" ht="9.75" customHeight="1">
      <c r="A42" s="2">
        <v>4</v>
      </c>
      <c r="B42" s="18" t="s">
        <v>29</v>
      </c>
      <c r="C42" s="16" t="s">
        <v>26</v>
      </c>
      <c r="D42" s="19">
        <v>1000</v>
      </c>
      <c r="E42" s="2" t="s">
        <v>17</v>
      </c>
      <c r="F42" s="8">
        <v>3.5</v>
      </c>
      <c r="G42" s="5">
        <f t="shared" si="1"/>
        <v>3500</v>
      </c>
    </row>
    <row r="43" spans="1:7" s="4" customFormat="1" ht="9.75" customHeight="1">
      <c r="A43" s="2">
        <v>5</v>
      </c>
      <c r="B43" s="18" t="s">
        <v>30</v>
      </c>
      <c r="C43" s="16" t="s">
        <v>26</v>
      </c>
      <c r="D43" s="19">
        <v>1000</v>
      </c>
      <c r="E43" s="2" t="s">
        <v>17</v>
      </c>
      <c r="F43" s="8">
        <v>2.7</v>
      </c>
      <c r="G43" s="5">
        <f t="shared" si="1"/>
        <v>2700</v>
      </c>
    </row>
    <row r="44" spans="1:7" s="4" customFormat="1" ht="9.75" customHeight="1">
      <c r="A44" s="2">
        <v>6</v>
      </c>
      <c r="B44" s="18" t="s">
        <v>39</v>
      </c>
      <c r="C44" s="16" t="s">
        <v>26</v>
      </c>
      <c r="D44" s="2">
        <v>100</v>
      </c>
      <c r="E44" s="2" t="s">
        <v>17</v>
      </c>
      <c r="F44" s="8">
        <v>3</v>
      </c>
      <c r="G44" s="5">
        <f t="shared" si="1"/>
        <v>300</v>
      </c>
    </row>
    <row r="45" spans="1:7" s="4" customFormat="1" ht="9.75" customHeight="1">
      <c r="A45" s="2">
        <v>7</v>
      </c>
      <c r="B45" s="18" t="s">
        <v>32</v>
      </c>
      <c r="C45" s="16" t="s">
        <v>26</v>
      </c>
      <c r="D45" s="2">
        <v>200</v>
      </c>
      <c r="E45" s="2" t="s">
        <v>17</v>
      </c>
      <c r="F45" s="8">
        <v>5.75</v>
      </c>
      <c r="G45" s="5">
        <f t="shared" si="1"/>
        <v>1150</v>
      </c>
    </row>
    <row r="46" spans="1:7" s="4" customFormat="1" ht="9.75" customHeight="1">
      <c r="A46" s="2">
        <v>8</v>
      </c>
      <c r="B46" s="18" t="s">
        <v>33</v>
      </c>
      <c r="C46" s="16" t="s">
        <v>26</v>
      </c>
      <c r="D46" s="2">
        <v>200</v>
      </c>
      <c r="E46" s="2" t="s">
        <v>17</v>
      </c>
      <c r="F46" s="8">
        <v>3</v>
      </c>
      <c r="G46" s="5">
        <f t="shared" si="1"/>
        <v>600</v>
      </c>
    </row>
    <row r="47" spans="1:7" ht="12" customHeight="1">
      <c r="A47" s="30" t="s">
        <v>10</v>
      </c>
      <c r="B47" s="31"/>
      <c r="C47" s="31"/>
      <c r="D47" s="31"/>
      <c r="E47" s="31"/>
      <c r="F47" s="32"/>
      <c r="G47" s="9">
        <f>SUM(G17:G46)</f>
        <v>1274378</v>
      </c>
    </row>
    <row r="48" ht="12.75">
      <c r="I48" s="3"/>
    </row>
    <row r="66" ht="12.75">
      <c r="D66" s="1"/>
    </row>
  </sheetData>
  <sheetProtection password="C4FF" sheet="1"/>
  <mergeCells count="16">
    <mergeCell ref="A47:F47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