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<sst xmlns="http://schemas.openxmlformats.org/spreadsheetml/2006/main" count="74" uniqueCount="48">
  <si>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</si>
  <si>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</si>
  <si>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</si>
  <si>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</si>
  <si>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</si>
  <si>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</si>
  <si>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</si>
  <si>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</si>
  <si>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</si>
  <si>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</si>
  <si>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</si>
  <si>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</si>
  <si>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</si>
  <si>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</si>
  <si>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t>LOTE 4</t>
  </si>
  <si>
    <r>
      <t>PROCESSO ADMINISTRATIVO FMHM n</t>
    </r>
    <r>
      <rPr>
        <b/>
        <sz val="5"/>
        <rFont val="Arial"/>
        <family val="2"/>
      </rPr>
      <t>º 487 / 2014</t>
    </r>
  </si>
  <si>
    <r>
      <t xml:space="preserve">PREGÃO PRESENCIAL </t>
    </r>
    <r>
      <rPr>
        <b/>
        <sz val="5"/>
        <rFont val="Arial"/>
        <family val="2"/>
      </rPr>
      <t>Nº 041/2014</t>
    </r>
  </si>
  <si>
    <r>
      <t>OBJETO:</t>
    </r>
    <r>
      <rPr>
        <b/>
        <sz val="5"/>
        <rFont val="Arial"/>
        <family val="2"/>
      </rPr>
      <t>AQUISIÇÃO DE MATERIAIS/INSUMOS diversos de uso em procedimentos de ESTERILIZAÇÃO, com cessão de equipamentos em regime de “comodato” visando atender as necessidades da Fundação Municipal Hospitalar de Macaé – FMHM e de suas unidades hospitalares (HPM e HPMS)</t>
    </r>
  </si>
  <si>
    <r>
      <t>INÍCIO:</t>
    </r>
    <r>
      <rPr>
        <b/>
        <sz val="5"/>
        <rFont val="Arial"/>
        <family val="2"/>
      </rPr>
      <t xml:space="preserve">  10/10/2014</t>
    </r>
  </si>
  <si>
    <r>
      <t>TÉRMINO:</t>
    </r>
    <r>
      <rPr>
        <b/>
        <sz val="5"/>
        <rFont val="Arial"/>
        <family val="2"/>
      </rPr>
      <t xml:space="preserve"> 09/10/2015</t>
    </r>
  </si>
  <si>
    <t>LOTE 1</t>
  </si>
  <si>
    <t>rolo</t>
  </si>
  <si>
    <t>ADDPAK</t>
  </si>
  <si>
    <t>AMCOR</t>
  </si>
  <si>
    <t>LOTE 3</t>
  </si>
  <si>
    <t>BATRIK</t>
  </si>
  <si>
    <t>KEY SURGICAL</t>
  </si>
  <si>
    <r>
      <t>Bobina papel grau cirúrgico 10cmx100m</t>
    </r>
    <r>
      <rPr>
        <sz val="5"/>
        <rFont val="Arial"/>
        <family val="2"/>
      </rPr>
      <t>: composto de papel c/ 70g/m² de gramatura e porosidade de 600-1200ml/min e filme transparente c/ 04 camadas de PP, 01 de PET e mais 01 de liga),  atóxico, filme colorido, selagem resistente, contínua e sem falhas. Com indicador químico para esterilização a vapor e óxido de etileno. Em conformidade com a ABNT-NBR14990.</t>
    </r>
  </si>
  <si>
    <r>
      <t>Bobina papel grau cirúrgico 15cmx100m</t>
    </r>
    <r>
      <rPr>
        <sz val="5"/>
        <rFont val="Arial"/>
        <family val="2"/>
      </rPr>
      <t>: composto de papel c/ 70g/m² de gramatura e porosidade de 600-1200ml/min e filme transparente c/ 04 camadas de PP, 01 de PET e mais 01 de liga),  atóxico, filme colorido, selagem resistente, contínua e sem falhas. Com indicador químico para esterilização a vapor e óxido de etileno. Em conformidade com a ABNT-NBR14990.</t>
    </r>
  </si>
  <si>
    <r>
      <t>Bobina papel grau cirúrgico 20cmx100m</t>
    </r>
    <r>
      <rPr>
        <sz val="5"/>
        <rFont val="Arial"/>
        <family val="2"/>
      </rPr>
      <t>: composto de papel c/ 70g/m² de gramatura e porosidade de 600-1200ml/min e filme transparente c/ 04 camadas de PP, 01 de PET e mais 01 de liga),  atóxico, filme colorido, selagem resistente, contínua e sem falhas. Com indicador químico para esterilização a vapor e óxido de etileno. Em conformidade com a ABNT-NBR14990.</t>
    </r>
  </si>
  <si>
    <r>
      <t>Bobina papel grau cirúrgico 25cmx100m</t>
    </r>
    <r>
      <rPr>
        <sz val="5"/>
        <rFont val="Arial"/>
        <family val="2"/>
      </rPr>
      <t>: composto de papel c/ 70g/m² de gramatura e porosidade de 600-1200ml/min e filme transparente c/ 04 camadas de PP, 01 de PET e mais 01 de liga),  atóxico, filme colorido, selagem resistente, contínua e sem falhas. Com indicador químico para esterilização a vapor e óxido de etileno. Em conformidade com a ABNT-NBR14990.</t>
    </r>
  </si>
  <si>
    <r>
      <t>Bobina papel grau cirúrgico 30cmx100m</t>
    </r>
    <r>
      <rPr>
        <sz val="5"/>
        <rFont val="Arial"/>
        <family val="2"/>
      </rPr>
      <t>: composto de papel c/ 70g/m² de gramatura e porosidade de 600-1200ml/min e filme transparente c/ 04 camadas de PP, 01 de PET e mais 01 de liga),  atóxico, filme colorido, selagem resistente, contínua e sem falhas. Com indicador químico para esterilização a vapor e óxido de etileno. Em conformidade com a ABNT-NBR14990.</t>
    </r>
  </si>
  <si>
    <r>
      <t>Bobina papel grau cirúrgico 35cmx100m</t>
    </r>
    <r>
      <rPr>
        <sz val="5"/>
        <rFont val="Arial"/>
        <family val="2"/>
      </rPr>
      <t>: composto de papel c/ 70g/m² de gramatura e porosidade de 600-1200ml/min e filme transparente c/ 04 camadas de PP, 01 de PET e mais 01 de liga),  atóxico, filme colorido, selagem resistente, contínua e sem falhas. Com indicador químico para esterilização a vapor e óxido de etileno. Em conformidade com a ABNT-NBR14990.</t>
    </r>
  </si>
  <si>
    <r>
      <t>Bobina papel grau cirúrgico 40cmx100m</t>
    </r>
    <r>
      <rPr>
        <sz val="5"/>
        <rFont val="Arial"/>
        <family val="2"/>
      </rPr>
      <t>: composto de papel c/ 70g/m² de gramatura e porosidade de 600-1200ml/min e filme transparente c/ 04 camadas de PP, 01 de PET e mais 01 de liga),  atóxico, filme colorido, selagem resistente, contínua e sem falhas. Com indicador químico para esterilização a vapor e óxido de etileno. Em conformidade com a ABNT-NBR14990.</t>
    </r>
  </si>
  <si>
    <r>
      <t>Bobina papel grau cirúrgico 45cmx100m</t>
    </r>
    <r>
      <rPr>
        <sz val="5"/>
        <rFont val="Arial"/>
        <family val="2"/>
      </rPr>
      <t>: composto de papel c/ 70g/m² de gramatura e porosidade de 600-1200ml/min e filme transparente c/ 04 camadas de PP, 01 de PET e mais 01 de liga),  atóxico, filme colorido, selagem resistente, contínua e sem falhas. Com indicador químico para esterilização a vapor e óxido de etileno. Em conformidade com a ABNT-NBR14990.</t>
    </r>
  </si>
  <si>
    <r>
      <t>Bobina papel grau cirúrgico 25cmx60cmx100m com prega</t>
    </r>
    <r>
      <rPr>
        <sz val="5"/>
        <rFont val="Arial"/>
        <family val="2"/>
      </rPr>
      <t>: composto de papel c/ 70g/m² de gramatura e porosidade de 600-1200ml/min e filme transparente c/ 04 camadas de PP, 01 de PET e mais 01 de liga),  atóxico, filme colorido, selagem resistente, contínua e sem falhas. Com indicador químico para esterilização a vapor e óxido de etileno. Em conformidade com a ABNT-NBR14990.</t>
    </r>
  </si>
  <si>
    <r>
      <t>Bobina papel grau cirúrgico 30cmx60x100m com prega</t>
    </r>
    <r>
      <rPr>
        <sz val="5"/>
        <rFont val="Arial"/>
        <family val="2"/>
      </rPr>
      <t>: composto de papel c/ 70g/m² de gramatura e porosidade de 600-1200ml/min e filme transparente c/ 04 camadas de PP, 01 de PET e mais 01 de liga),  atóxico, filme colorido, selagem resistente, contínua e sem falhas. Com indicador químico para esterilização a vapor e óxido de etileno. Em conformidade com a ABNT-NBR14990.</t>
    </r>
  </si>
  <si>
    <r>
      <t>Bobina papel grau cirúrgico 40cmx90cmx100m com prega</t>
    </r>
    <r>
      <rPr>
        <sz val="5"/>
        <rFont val="Arial"/>
        <family val="2"/>
      </rPr>
      <t>: composto de papel c/ 70g/m² de gramatura e porosidade de 600-1200ml/min e filme transparente c/ 04 camadas de PP, 01 de PET e mais 01 de liga),  atóxico, filme colorido, selagem resistente, contínua e sem falhas. Com indicador químico para esterilização a vapor e óxido de etileno. Em conformidade com a ABNT-NBR14990.</t>
    </r>
  </si>
  <si>
    <r>
      <t>Teste Biológico para 24h</t>
    </r>
    <r>
      <rPr>
        <sz val="5"/>
        <rFont val="Arial"/>
        <family val="2"/>
      </rPr>
      <t>: Indicador biológico com leitura em 24hs e confirmação de resultado em 48hs, para autoclave a vácuo, contendo uma população de 105 de Geobacillus Stearothermophillus, com indicador de processo impresso em seu rótulo de fácil remoção para posterior documentação.</t>
    </r>
  </si>
  <si>
    <r>
      <t>Teste de integrador químico classe 6</t>
    </r>
    <r>
      <rPr>
        <sz val="5"/>
        <rFont val="Arial"/>
        <family val="2"/>
      </rPr>
      <t xml:space="preserve">: para monitorização do processo de esterilização a vapor, dentro de pacotes, bandejas e caixas, apresentados em tiras com tinta reagente atóxica, que mudará para a cor azul ao término do processo correto de esterilização a uma temperatura específica de 134ºC a 7 minutos e 121ºC à 20 minutos, verificando-se os parâmetros de tempo, temperatura, presença de vapor saturado e qualidade do vapor.  </t>
    </r>
  </si>
  <si>
    <r>
      <t>Escovas p/ limpeza de frezas flexíveis</t>
    </r>
    <r>
      <rPr>
        <sz val="5"/>
        <rFont val="Arial"/>
        <family val="2"/>
      </rPr>
      <t xml:space="preserve">, c/ cerdas de nylon e haste rígida de aço inoxidável. Medida aproximada: </t>
    </r>
    <r>
      <rPr>
        <b/>
        <sz val="5"/>
        <rFont val="Arial"/>
        <family val="2"/>
      </rPr>
      <t>5mm x 79cm</t>
    </r>
    <r>
      <rPr>
        <sz val="5"/>
        <rFont val="Arial"/>
        <family val="2"/>
      </rPr>
      <t>.</t>
    </r>
  </si>
  <si>
    <r>
      <t>Escovas p/ limpeza de instrumentais em geral</t>
    </r>
    <r>
      <rPr>
        <sz val="5"/>
        <rFont val="Arial"/>
        <family val="2"/>
      </rPr>
      <t xml:space="preserve">, c/ haste e cerdas de nylon em uma das extremidades. Medida aproximada: </t>
    </r>
    <r>
      <rPr>
        <b/>
        <sz val="5"/>
        <rFont val="Arial"/>
        <family val="2"/>
      </rPr>
      <t>3mm x 63cm</t>
    </r>
    <r>
      <rPr>
        <sz val="5"/>
        <rFont val="Arial"/>
        <family val="2"/>
      </rPr>
      <t>.</t>
    </r>
  </si>
  <si>
    <r>
      <t>Escovilhões para limpeza e secagem de instrumentais canulados</t>
    </r>
    <r>
      <rPr>
        <sz val="5"/>
        <rFont val="Arial"/>
        <family val="2"/>
      </rPr>
      <t xml:space="preserve">, com cerdas macias, flexíveis, absorventes para limpeza e secagem de instrumentais canulados e com lúmen. Medida aproximada: </t>
    </r>
    <r>
      <rPr>
        <b/>
        <sz val="5"/>
        <rFont val="Arial"/>
        <family val="2"/>
      </rPr>
      <t>0,70cm x 15m</t>
    </r>
    <r>
      <rPr>
        <sz val="5"/>
        <rFont val="Arial"/>
        <family val="2"/>
      </rPr>
      <t>.</t>
    </r>
  </si>
  <si>
    <r>
      <t xml:space="preserve">VALOR REGISTRADO: </t>
    </r>
    <r>
      <rPr>
        <b/>
        <sz val="5"/>
        <rFont val="Arial"/>
        <family val="2"/>
      </rPr>
      <t>R$ 145.582,00  (cento e quarenta e cinco mil e quinhentos e oitenta e dois reais)</t>
    </r>
  </si>
  <si>
    <r>
      <t xml:space="preserve">EMPRESA DETENTORA DO REGISTRO: </t>
    </r>
    <r>
      <rPr>
        <b/>
        <sz val="5"/>
        <rFont val="Arial"/>
        <family val="2"/>
      </rPr>
      <t>MAPO DISTRIBUIDORA DE MATERIAL HOSPITALAR LTDA</t>
    </r>
  </si>
  <si>
    <r>
      <t xml:space="preserve">CNPJ </t>
    </r>
    <r>
      <rPr>
        <b/>
        <sz val="5"/>
        <rFont val="Arial"/>
        <family val="2"/>
      </rPr>
      <t>Nº  31.569.296/0001-90</t>
    </r>
  </si>
  <si>
    <t>Nº  088 / 2014</t>
  </si>
  <si>
    <t>EXTRATO DE ATA DE REGISTRO DE PREÇOS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</si>
</sst>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00;[Red]\-&quot;R$&quot;\ #,##0.0000"/>
  </numFmts>
  <fonts count="39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82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634</xdr:row>
      <xdr:rowOff>0</xdr:rowOff>
    </xdr:from>
    <xdr:to>
      <xdr:col>1</xdr:col>
      <xdr:colOff>9525</xdr:colOff>
      <xdr:row>634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1366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634</xdr:row>
      <xdr:rowOff>0</xdr:rowOff>
    </xdr:from>
    <xdr:to>
      <xdr:col>1</xdr:col>
      <xdr:colOff>9525</xdr:colOff>
      <xdr:row>634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1366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60" zoomScaleNormal="160" zoomScaleSheetLayoutView="210" zoomScalePageLayoutView="0" workbookViewId="0" topLeftCell="A1">
      <selection activeCell="A4" sqref="A4:G4"/>
    </sheetView>
  </sheetViews>
  <sheetFormatPr defaultColWidth="9.140625" defaultRowHeight="12.75"/>
  <cols>
    <col min="1" max="1" width="4.140625" style="0" bestFit="1" customWidth="1"/>
    <col min="2" max="2" width="24.28125" style="0" customWidth="1"/>
    <col min="3" max="3" width="4.421875" style="0" customWidth="1"/>
    <col min="4" max="4" width="5.7109375" style="0" customWidth="1"/>
    <col min="5" max="5" width="8.28125" style="0" customWidth="1"/>
    <col min="6" max="6" width="8.140625" style="0" customWidth="1"/>
    <col min="7" max="7" width="10.57421875" style="0" customWidth="1"/>
    <col min="9" max="9" width="10.421875" style="0" bestFit="1" customWidth="1"/>
  </cols>
  <sheetData>
    <row r="1" spans="1:7" ht="12" customHeight="1">
      <c r="A1" s="17" t="s">
        <v>6</v>
      </c>
      <c r="B1" s="17"/>
      <c r="C1" s="17"/>
      <c r="D1" s="17"/>
      <c r="E1" s="17"/>
      <c r="F1" s="17"/>
      <c r="G1" s="17"/>
    </row>
    <row r="2" spans="1:7" ht="12" customHeight="1">
      <c r="A2" s="17" t="s">
        <v>11</v>
      </c>
      <c r="B2" s="17"/>
      <c r="C2" s="17"/>
      <c r="D2" s="17"/>
      <c r="E2" s="17"/>
      <c r="F2" s="17"/>
      <c r="G2" s="17"/>
    </row>
    <row r="3" spans="1:7" ht="12" customHeight="1">
      <c r="A3" s="17" t="s">
        <v>7</v>
      </c>
      <c r="B3" s="17"/>
      <c r="C3" s="17"/>
      <c r="D3" s="17"/>
      <c r="E3" s="17"/>
      <c r="F3" s="17"/>
      <c r="G3" s="17"/>
    </row>
    <row r="4" spans="1:7" ht="12" customHeight="1">
      <c r="A4" s="17" t="s">
        <v>47</v>
      </c>
      <c r="B4" s="17"/>
      <c r="C4" s="17"/>
      <c r="D4" s="17"/>
      <c r="E4" s="17"/>
      <c r="F4" s="17"/>
      <c r="G4" s="17"/>
    </row>
    <row r="5" spans="1:7" ht="12" customHeight="1">
      <c r="A5" s="21" t="s">
        <v>46</v>
      </c>
      <c r="B5" s="21"/>
      <c r="C5" s="21"/>
      <c r="D5" s="21"/>
      <c r="E5" s="21"/>
      <c r="F5" s="21"/>
      <c r="G5" s="21"/>
    </row>
    <row r="6" spans="1:7" s="6" customFormat="1" ht="12" customHeight="1">
      <c r="A6" s="13" t="s">
        <v>8</v>
      </c>
      <c r="B6" s="13"/>
      <c r="C6" s="13"/>
      <c r="D6" s="13"/>
      <c r="E6" s="13"/>
      <c r="F6" s="13"/>
      <c r="G6" s="13"/>
    </row>
    <row r="7" spans="1:7" s="6" customFormat="1" ht="10.5" customHeight="1">
      <c r="A7" s="22" t="s">
        <v>44</v>
      </c>
      <c r="B7" s="23"/>
      <c r="C7" s="23"/>
      <c r="D7" s="23"/>
      <c r="E7" s="23"/>
      <c r="F7" s="23"/>
      <c r="G7" s="24"/>
    </row>
    <row r="8" spans="1:7" s="6" customFormat="1" ht="9.75" customHeight="1">
      <c r="A8" s="13" t="s">
        <v>45</v>
      </c>
      <c r="B8" s="13"/>
      <c r="C8" s="13"/>
      <c r="D8" s="13"/>
      <c r="E8" s="13"/>
      <c r="F8" s="13"/>
      <c r="G8" s="13"/>
    </row>
    <row r="9" spans="1:7" s="6" customFormat="1" ht="9.75" customHeight="1">
      <c r="A9" s="13" t="s">
        <v>15</v>
      </c>
      <c r="B9" s="13"/>
      <c r="C9" s="13"/>
      <c r="D9" s="13"/>
      <c r="E9" s="13"/>
      <c r="F9" s="13"/>
      <c r="G9" s="13"/>
    </row>
    <row r="10" spans="1:7" s="6" customFormat="1" ht="12" customHeight="1">
      <c r="A10" s="13" t="s">
        <v>16</v>
      </c>
      <c r="B10" s="13"/>
      <c r="C10" s="13"/>
      <c r="D10" s="13"/>
      <c r="E10" s="13"/>
      <c r="F10" s="13"/>
      <c r="G10" s="13"/>
    </row>
    <row r="11" spans="1:7" s="6" customFormat="1" ht="25.5" customHeight="1">
      <c r="A11" s="18" t="s">
        <v>17</v>
      </c>
      <c r="B11" s="19"/>
      <c r="C11" s="19"/>
      <c r="D11" s="19"/>
      <c r="E11" s="19"/>
      <c r="F11" s="19"/>
      <c r="G11" s="20"/>
    </row>
    <row r="12" spans="1:7" s="6" customFormat="1" ht="12" customHeight="1">
      <c r="A12" s="13" t="s">
        <v>9</v>
      </c>
      <c r="B12" s="13"/>
      <c r="C12" s="13"/>
      <c r="D12" s="13"/>
      <c r="E12" s="13"/>
      <c r="F12" s="13"/>
      <c r="G12" s="13"/>
    </row>
    <row r="13" spans="1:7" s="6" customFormat="1" ht="12" customHeight="1">
      <c r="A13" s="13" t="s">
        <v>18</v>
      </c>
      <c r="B13" s="13"/>
      <c r="C13" s="13"/>
      <c r="D13" s="13"/>
      <c r="E13" s="13"/>
      <c r="F13" s="13"/>
      <c r="G13" s="13"/>
    </row>
    <row r="14" spans="1:7" s="6" customFormat="1" ht="12" customHeight="1">
      <c r="A14" s="13" t="s">
        <v>19</v>
      </c>
      <c r="B14" s="13"/>
      <c r="C14" s="13"/>
      <c r="D14" s="13"/>
      <c r="E14" s="13"/>
      <c r="F14" s="13"/>
      <c r="G14" s="13"/>
    </row>
    <row r="15" spans="1:7" s="6" customFormat="1" ht="10.5" customHeight="1">
      <c r="A15" s="12" t="s">
        <v>43</v>
      </c>
      <c r="B15" s="13"/>
      <c r="C15" s="13"/>
      <c r="D15" s="13"/>
      <c r="E15" s="13"/>
      <c r="F15" s="13"/>
      <c r="G15" s="13"/>
    </row>
    <row r="16" spans="1:7" s="6" customFormat="1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4" customFormat="1" ht="13.5" customHeight="1">
      <c r="A17" s="10"/>
      <c r="B17" s="2" t="s">
        <v>20</v>
      </c>
      <c r="C17" s="10"/>
      <c r="D17" s="10"/>
      <c r="E17" s="10"/>
      <c r="F17" s="10"/>
      <c r="G17" s="5"/>
    </row>
    <row r="18" spans="1:7" s="4" customFormat="1" ht="72" customHeight="1">
      <c r="A18" s="2">
        <v>1</v>
      </c>
      <c r="B18" s="10" t="s">
        <v>27</v>
      </c>
      <c r="C18" s="8" t="s">
        <v>21</v>
      </c>
      <c r="D18" s="2">
        <v>20</v>
      </c>
      <c r="E18" s="2" t="s">
        <v>22</v>
      </c>
      <c r="F18" s="9">
        <v>48.4</v>
      </c>
      <c r="G18" s="5">
        <f aca="true" t="shared" si="0" ref="G18:G25">F18*D18</f>
        <v>968</v>
      </c>
    </row>
    <row r="19" spans="1:7" s="4" customFormat="1" ht="72" customHeight="1">
      <c r="A19" s="2">
        <v>2</v>
      </c>
      <c r="B19" s="10" t="s">
        <v>28</v>
      </c>
      <c r="C19" s="8" t="s">
        <v>21</v>
      </c>
      <c r="D19" s="2">
        <v>50</v>
      </c>
      <c r="E19" s="2" t="s">
        <v>22</v>
      </c>
      <c r="F19" s="9">
        <v>72.4</v>
      </c>
      <c r="G19" s="5">
        <f t="shared" si="0"/>
        <v>3620.0000000000005</v>
      </c>
    </row>
    <row r="20" spans="1:7" s="4" customFormat="1" ht="72" customHeight="1">
      <c r="A20" s="2">
        <v>3</v>
      </c>
      <c r="B20" s="10" t="s">
        <v>29</v>
      </c>
      <c r="C20" s="8" t="s">
        <v>21</v>
      </c>
      <c r="D20" s="2">
        <v>80</v>
      </c>
      <c r="E20" s="2" t="s">
        <v>22</v>
      </c>
      <c r="F20" s="9">
        <v>96.8</v>
      </c>
      <c r="G20" s="5">
        <f t="shared" si="0"/>
        <v>7744</v>
      </c>
    </row>
    <row r="21" spans="1:7" s="4" customFormat="1" ht="72" customHeight="1">
      <c r="A21" s="2">
        <v>4</v>
      </c>
      <c r="B21" s="10" t="s">
        <v>30</v>
      </c>
      <c r="C21" s="8" t="s">
        <v>21</v>
      </c>
      <c r="D21" s="2">
        <v>60</v>
      </c>
      <c r="E21" s="2" t="s">
        <v>22</v>
      </c>
      <c r="F21" s="9">
        <v>120.8</v>
      </c>
      <c r="G21" s="5">
        <f t="shared" si="0"/>
        <v>7248</v>
      </c>
    </row>
    <row r="22" spans="1:7" s="4" customFormat="1" ht="72" customHeight="1">
      <c r="A22" s="2">
        <v>5</v>
      </c>
      <c r="B22" s="10" t="s">
        <v>31</v>
      </c>
      <c r="C22" s="8" t="s">
        <v>21</v>
      </c>
      <c r="D22" s="2">
        <v>60</v>
      </c>
      <c r="E22" s="2" t="s">
        <v>22</v>
      </c>
      <c r="F22" s="9">
        <v>145.2</v>
      </c>
      <c r="G22" s="5">
        <f t="shared" si="0"/>
        <v>8712</v>
      </c>
    </row>
    <row r="23" spans="1:7" s="4" customFormat="1" ht="72" customHeight="1">
      <c r="A23" s="2">
        <v>6</v>
      </c>
      <c r="B23" s="10" t="s">
        <v>32</v>
      </c>
      <c r="C23" s="8" t="s">
        <v>21</v>
      </c>
      <c r="D23" s="2">
        <v>60</v>
      </c>
      <c r="E23" s="2" t="s">
        <v>22</v>
      </c>
      <c r="F23" s="9">
        <v>169.2</v>
      </c>
      <c r="G23" s="5">
        <f t="shared" si="0"/>
        <v>10152</v>
      </c>
    </row>
    <row r="24" spans="1:7" s="4" customFormat="1" ht="72" customHeight="1">
      <c r="A24" s="2">
        <v>7</v>
      </c>
      <c r="B24" s="10" t="s">
        <v>33</v>
      </c>
      <c r="C24" s="8" t="s">
        <v>21</v>
      </c>
      <c r="D24" s="2">
        <v>80</v>
      </c>
      <c r="E24" s="2" t="s">
        <v>22</v>
      </c>
      <c r="F24" s="9">
        <v>193.55</v>
      </c>
      <c r="G24" s="5">
        <f t="shared" si="0"/>
        <v>15484</v>
      </c>
    </row>
    <row r="25" spans="1:7" s="4" customFormat="1" ht="72" customHeight="1">
      <c r="A25" s="2">
        <v>8</v>
      </c>
      <c r="B25" s="10" t="s">
        <v>34</v>
      </c>
      <c r="C25" s="8" t="s">
        <v>21</v>
      </c>
      <c r="D25" s="2">
        <v>80</v>
      </c>
      <c r="E25" s="2" t="s">
        <v>22</v>
      </c>
      <c r="F25" s="9">
        <v>217.4</v>
      </c>
      <c r="G25" s="5">
        <f t="shared" si="0"/>
        <v>17392</v>
      </c>
    </row>
    <row r="26" spans="1:7" s="4" customFormat="1" ht="72" customHeight="1">
      <c r="A26" s="2">
        <v>9</v>
      </c>
      <c r="B26" s="10" t="s">
        <v>35</v>
      </c>
      <c r="C26" s="8" t="s">
        <v>21</v>
      </c>
      <c r="D26" s="2">
        <v>40</v>
      </c>
      <c r="E26" s="2" t="s">
        <v>23</v>
      </c>
      <c r="F26" s="9">
        <v>179</v>
      </c>
      <c r="G26" s="5">
        <f aca="true" t="shared" si="1" ref="G26:G32">F26*D26</f>
        <v>7160</v>
      </c>
    </row>
    <row r="27" spans="1:7" s="4" customFormat="1" ht="72" customHeight="1">
      <c r="A27" s="2">
        <v>10</v>
      </c>
      <c r="B27" s="10" t="s">
        <v>36</v>
      </c>
      <c r="C27" s="8" t="s">
        <v>21</v>
      </c>
      <c r="D27" s="2">
        <v>40</v>
      </c>
      <c r="E27" s="2" t="s">
        <v>23</v>
      </c>
      <c r="F27" s="9">
        <v>197</v>
      </c>
      <c r="G27" s="5">
        <f>F27*D27</f>
        <v>7880</v>
      </c>
    </row>
    <row r="28" spans="1:7" s="4" customFormat="1" ht="72" customHeight="1">
      <c r="A28" s="2">
        <v>11</v>
      </c>
      <c r="B28" s="10" t="s">
        <v>37</v>
      </c>
      <c r="C28" s="8" t="s">
        <v>21</v>
      </c>
      <c r="D28" s="2">
        <v>40</v>
      </c>
      <c r="E28" s="2" t="s">
        <v>23</v>
      </c>
      <c r="F28" s="9">
        <v>266</v>
      </c>
      <c r="G28" s="5">
        <f>F28*D28</f>
        <v>10640</v>
      </c>
    </row>
    <row r="29" spans="1:7" s="4" customFormat="1" ht="13.5" customHeight="1">
      <c r="A29" s="2"/>
      <c r="B29" s="2" t="s">
        <v>24</v>
      </c>
      <c r="C29" s="8"/>
      <c r="D29" s="2"/>
      <c r="E29" s="2"/>
      <c r="F29" s="2"/>
      <c r="G29" s="5"/>
    </row>
    <row r="30" spans="1:7" s="4" customFormat="1" ht="57" customHeight="1">
      <c r="A30" s="2">
        <v>1</v>
      </c>
      <c r="B30" s="10" t="s">
        <v>38</v>
      </c>
      <c r="C30" s="8" t="s">
        <v>13</v>
      </c>
      <c r="D30" s="2">
        <v>3000</v>
      </c>
      <c r="E30" s="2" t="s">
        <v>23</v>
      </c>
      <c r="F30" s="9">
        <v>8.8</v>
      </c>
      <c r="G30" s="5">
        <f t="shared" si="1"/>
        <v>26400.000000000004</v>
      </c>
    </row>
    <row r="31" spans="1:7" s="4" customFormat="1" ht="13.5" customHeight="1">
      <c r="A31" s="2"/>
      <c r="B31" s="2" t="s">
        <v>14</v>
      </c>
      <c r="C31" s="8"/>
      <c r="D31" s="2"/>
      <c r="E31" s="2"/>
      <c r="F31" s="2"/>
      <c r="G31" s="5"/>
    </row>
    <row r="32" spans="1:7" s="4" customFormat="1" ht="84" customHeight="1">
      <c r="A32" s="2">
        <v>2</v>
      </c>
      <c r="B32" s="10" t="s">
        <v>39</v>
      </c>
      <c r="C32" s="8" t="s">
        <v>13</v>
      </c>
      <c r="D32" s="11">
        <v>40000</v>
      </c>
      <c r="E32" s="2" t="s">
        <v>23</v>
      </c>
      <c r="F32" s="9">
        <v>0.45</v>
      </c>
      <c r="G32" s="5">
        <f t="shared" si="1"/>
        <v>18000</v>
      </c>
    </row>
    <row r="33" spans="1:7" s="4" customFormat="1" ht="45.75" customHeight="1">
      <c r="A33" s="2">
        <v>7</v>
      </c>
      <c r="B33" s="10" t="s">
        <v>40</v>
      </c>
      <c r="C33" s="8" t="s">
        <v>13</v>
      </c>
      <c r="D33" s="2">
        <v>6</v>
      </c>
      <c r="E33" s="2" t="s">
        <v>25</v>
      </c>
      <c r="F33" s="9">
        <v>324</v>
      </c>
      <c r="G33" s="5">
        <f>F33*D33</f>
        <v>1944</v>
      </c>
    </row>
    <row r="34" spans="1:7" s="4" customFormat="1" ht="45.75" customHeight="1">
      <c r="A34" s="2">
        <v>9</v>
      </c>
      <c r="B34" s="10" t="s">
        <v>41</v>
      </c>
      <c r="C34" s="8" t="s">
        <v>13</v>
      </c>
      <c r="D34" s="2">
        <v>6</v>
      </c>
      <c r="E34" s="2" t="s">
        <v>25</v>
      </c>
      <c r="F34" s="9">
        <v>107</v>
      </c>
      <c r="G34" s="5">
        <f>F34*D34</f>
        <v>642</v>
      </c>
    </row>
    <row r="35" spans="1:7" s="4" customFormat="1" ht="45.75" customHeight="1">
      <c r="A35" s="2">
        <v>13</v>
      </c>
      <c r="B35" s="10" t="s">
        <v>42</v>
      </c>
      <c r="C35" s="8" t="s">
        <v>13</v>
      </c>
      <c r="D35" s="2">
        <v>4</v>
      </c>
      <c r="E35" s="2" t="s">
        <v>26</v>
      </c>
      <c r="F35" s="9">
        <v>399</v>
      </c>
      <c r="G35" s="5">
        <f>F35*D35</f>
        <v>1596</v>
      </c>
    </row>
    <row r="36" spans="1:7" ht="12" customHeight="1">
      <c r="A36" s="14" t="s">
        <v>10</v>
      </c>
      <c r="B36" s="15"/>
      <c r="C36" s="15"/>
      <c r="D36" s="15"/>
      <c r="E36" s="15"/>
      <c r="F36" s="16"/>
      <c r="G36" s="7">
        <f>SUM(G17:G35)</f>
        <v>145582</v>
      </c>
    </row>
    <row r="37" ht="12.75">
      <c r="I37" s="3"/>
    </row>
    <row r="55" ht="12.75">
      <c r="D55" s="1"/>
    </row>
  </sheetData>
  <sheetProtection password="C4FF" sheet="1"/>
  <mergeCells count="16">
    <mergeCell ref="A9:G9"/>
    <mergeCell ref="A10:G10"/>
    <mergeCell ref="A5:G5"/>
    <mergeCell ref="A6:G6"/>
    <mergeCell ref="A7:G7"/>
    <mergeCell ref="A8:G8"/>
    <mergeCell ref="A15:G15"/>
    <mergeCell ref="A36:F36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2015-01-08T12:08:23Z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