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<sst xmlns="http://schemas.openxmlformats.org/spreadsheetml/2006/main" count="90" uniqueCount="54">
  <si>
    <t>ITEM</t>
  </si>
  <si>
    <t>ESPECIFICAÇÃO TÉCNICA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</si>
  <si>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</si>
  <si>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</si>
  <si>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</si>
  <si>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</si>
  <si>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</si>
  <si>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</si>
  <si>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</si>
  <si>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</si>
  <si>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</si>
  <si>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LOTE 4 _ Coluna Toracolombar Posterior</t>
  </si>
  <si>
    <t>Parafuso pedicular poliaxial com bloqueador em titânio</t>
  </si>
  <si>
    <t>un.</t>
  </si>
  <si>
    <t>ORTOSISTESES</t>
  </si>
  <si>
    <t>Barra lateral em titânio</t>
  </si>
  <si>
    <t>Sistema cross link completo em titânio</t>
  </si>
  <si>
    <t>Cage uniportal tipo ¨banana¨ em peek ou carbono</t>
  </si>
  <si>
    <t>LOTE 7 _ Cranioplastia e Duroplastia</t>
  </si>
  <si>
    <t>Tela de titânio 10x10 cm</t>
  </si>
  <si>
    <t>BIOPLATE</t>
  </si>
  <si>
    <t>Miniplaca para flap ósseo</t>
  </si>
  <si>
    <t>Parafuso cortical</t>
  </si>
  <si>
    <t>Prótese customizada em titâneo ou hidroxidoapatita</t>
  </si>
  <si>
    <t>EINCON BIO</t>
  </si>
  <si>
    <t>LOTE 13 _ Derivação Ventricular</t>
  </si>
  <si>
    <t xml:space="preserve">Derivação ventricular externa adulto </t>
  </si>
  <si>
    <t>HP BIOPROTESES</t>
  </si>
  <si>
    <t>Derivação ventricular externa pediátrica</t>
  </si>
  <si>
    <t>Conjunto para hidrocefalia pressão baixa adulto</t>
  </si>
  <si>
    <t>Conjunto para hidrocefalia pressão média ou normal adulto</t>
  </si>
  <si>
    <t>Conjunto para hidrocefalia pressão alta adulto</t>
  </si>
  <si>
    <t>Conjunto para hidrocefalia pressão baixa infantil</t>
  </si>
  <si>
    <t>Conjunto para hidrocefalia pressão média ou normal infantil</t>
  </si>
  <si>
    <t>Conjunto para hidrocefalia pressão alta infantil</t>
  </si>
  <si>
    <t>Conjunto para hidrocefalia pressão baixa neonatal</t>
  </si>
  <si>
    <t>Conjunto para hidrocefalia pressão média ou normal neonatal</t>
  </si>
  <si>
    <t>Conjunto para hidrocefalia pressão alta neonatal</t>
  </si>
  <si>
    <t>LOTE 15 _ Substituto de dura máter</t>
  </si>
  <si>
    <t>Substituto de dura máter 3 x 3 cm ou maior</t>
  </si>
  <si>
    <t>SURGIWEAR</t>
  </si>
  <si>
    <t>Substituto de dura máter 10 x 10 cm ou maior</t>
  </si>
  <si>
    <r>
      <t xml:space="preserve">VALOR REGISTRADO: </t>
    </r>
    <r>
      <rPr>
        <b/>
        <sz val="5"/>
        <rFont val="Arial"/>
        <family val="2"/>
      </rPr>
      <t>R$ 471.594,95 (quatrocentos e setenta e um mil quinhentos e noventa e quatro reais e noventa e cinco centavos)</t>
    </r>
  </si>
  <si>
    <r>
      <t xml:space="preserve">EMPRESA DETENTORA DO REGISTRO: </t>
    </r>
    <r>
      <rPr>
        <b/>
        <sz val="5"/>
        <rFont val="Arial"/>
        <family val="2"/>
      </rPr>
      <t>BIOLIFE COMÉRCIO DE MATERIAL HOSPITALAR EIRELLI – EPP</t>
    </r>
  </si>
  <si>
    <r>
      <t xml:space="preserve">CNPJ </t>
    </r>
    <r>
      <rPr>
        <b/>
        <sz val="5"/>
        <rFont val="Arial"/>
        <family val="2"/>
      </rPr>
      <t>Nº 06.748.657/0001-18</t>
    </r>
  </si>
  <si>
    <r>
      <t xml:space="preserve">PROCESSOS ADMINISTRATIVOS </t>
    </r>
    <r>
      <rPr>
        <b/>
        <sz val="5"/>
        <rFont val="Arial"/>
        <family val="2"/>
      </rPr>
      <t>FMHM nº 296 / 2015 e em apenso nº 829 / 2014</t>
    </r>
  </si>
  <si>
    <r>
      <t xml:space="preserve">PREGÃO PRESENCIAL </t>
    </r>
    <r>
      <rPr>
        <b/>
        <sz val="5"/>
        <rFont val="Arial"/>
        <family val="2"/>
      </rPr>
      <t>Nº 015/2015</t>
    </r>
  </si>
  <si>
    <r>
      <t xml:space="preserve">OBJETO: </t>
    </r>
    <r>
      <rPr>
        <b/>
        <sz val="5"/>
        <rFont val="Arial"/>
        <family val="2"/>
      </rPr>
      <t>Aquisição de materiais específicos (órteses e próteses) de uso em procedimento de neurocirurgia e correlatos visando atender as necessidades da Fundação Municipal hospitalar de Macaé – FMHM e de suas unidades hospitalares (HPM e HPMS)</t>
    </r>
  </si>
  <si>
    <r>
      <t xml:space="preserve">INÍCIO: </t>
    </r>
    <r>
      <rPr>
        <b/>
        <sz val="5"/>
        <rFont val="Arial"/>
        <family val="2"/>
      </rPr>
      <t>08/07/2015</t>
    </r>
  </si>
  <si>
    <r>
      <t>TÉRMINO:</t>
    </r>
    <r>
      <rPr>
        <b/>
        <sz val="5"/>
        <rFont val="Arial"/>
        <family val="2"/>
      </rPr>
      <t xml:space="preserve"> 07/07/2016</t>
    </r>
  </si>
  <si>
    <t>Nº 031 / 2015</t>
  </si>
  <si>
    <t>QUANT</t>
  </si>
  <si>
    <t>UNID</t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</si>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</sst>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105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105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209550</xdr:rowOff>
    </xdr:from>
    <xdr:to>
      <xdr:col>0</xdr:col>
      <xdr:colOff>9525</xdr:colOff>
      <xdr:row>25</xdr:row>
      <xdr:rowOff>209550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1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209550</xdr:rowOff>
    </xdr:from>
    <xdr:to>
      <xdr:col>0</xdr:col>
      <xdr:colOff>9525</xdr:colOff>
      <xdr:row>25</xdr:row>
      <xdr:rowOff>209550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1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209550</xdr:rowOff>
    </xdr:from>
    <xdr:to>
      <xdr:col>0</xdr:col>
      <xdr:colOff>9525</xdr:colOff>
      <xdr:row>32</xdr:row>
      <xdr:rowOff>209550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7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209550</xdr:rowOff>
    </xdr:from>
    <xdr:to>
      <xdr:col>0</xdr:col>
      <xdr:colOff>9525</xdr:colOff>
      <xdr:row>32</xdr:row>
      <xdr:rowOff>209550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7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209550</xdr:rowOff>
    </xdr:from>
    <xdr:to>
      <xdr:col>0</xdr:col>
      <xdr:colOff>9525</xdr:colOff>
      <xdr:row>33</xdr:row>
      <xdr:rowOff>209550</xdr:rowOff>
    </xdr:to>
    <xdr:pic>
      <xdr:nvPicPr>
        <xdr:cNvPr id="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86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209550</xdr:rowOff>
    </xdr:from>
    <xdr:to>
      <xdr:col>0</xdr:col>
      <xdr:colOff>9525</xdr:colOff>
      <xdr:row>33</xdr:row>
      <xdr:rowOff>209550</xdr:rowOff>
    </xdr:to>
    <xdr:pic>
      <xdr:nvPicPr>
        <xdr:cNvPr id="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86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00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209550</xdr:rowOff>
    </xdr:from>
    <xdr:to>
      <xdr:col>0</xdr:col>
      <xdr:colOff>9525</xdr:colOff>
      <xdr:row>29</xdr:row>
      <xdr:rowOff>209550</xdr:rowOff>
    </xdr:to>
    <xdr:pic>
      <xdr:nvPicPr>
        <xdr:cNvPr id="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209550</xdr:rowOff>
    </xdr:from>
    <xdr:to>
      <xdr:col>0</xdr:col>
      <xdr:colOff>9525</xdr:colOff>
      <xdr:row>25</xdr:row>
      <xdr:rowOff>209550</xdr:rowOff>
    </xdr:to>
    <xdr:pic>
      <xdr:nvPicPr>
        <xdr:cNvPr id="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1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209550</xdr:rowOff>
    </xdr:from>
    <xdr:to>
      <xdr:col>0</xdr:col>
      <xdr:colOff>9525</xdr:colOff>
      <xdr:row>25</xdr:row>
      <xdr:rowOff>209550</xdr:rowOff>
    </xdr:to>
    <xdr:pic>
      <xdr:nvPicPr>
        <xdr:cNvPr id="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21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209550</xdr:rowOff>
    </xdr:from>
    <xdr:to>
      <xdr:col>0</xdr:col>
      <xdr:colOff>9525</xdr:colOff>
      <xdr:row>32</xdr:row>
      <xdr:rowOff>209550</xdr:rowOff>
    </xdr:to>
    <xdr:pic>
      <xdr:nvPicPr>
        <xdr:cNvPr id="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7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209550</xdr:rowOff>
    </xdr:from>
    <xdr:to>
      <xdr:col>0</xdr:col>
      <xdr:colOff>9525</xdr:colOff>
      <xdr:row>32</xdr:row>
      <xdr:rowOff>209550</xdr:rowOff>
    </xdr:to>
    <xdr:pic>
      <xdr:nvPicPr>
        <xdr:cNvPr id="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7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209550</xdr:rowOff>
    </xdr:from>
    <xdr:to>
      <xdr:col>0</xdr:col>
      <xdr:colOff>9525</xdr:colOff>
      <xdr:row>33</xdr:row>
      <xdr:rowOff>209550</xdr:rowOff>
    </xdr:to>
    <xdr:pic>
      <xdr:nvPicPr>
        <xdr:cNvPr id="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86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209550</xdr:rowOff>
    </xdr:from>
    <xdr:to>
      <xdr:col>0</xdr:col>
      <xdr:colOff>9525</xdr:colOff>
      <xdr:row>33</xdr:row>
      <xdr:rowOff>209550</xdr:rowOff>
    </xdr:to>
    <xdr:pic>
      <xdr:nvPicPr>
        <xdr:cNvPr id="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86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4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4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4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5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5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5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209550</xdr:rowOff>
    </xdr:from>
    <xdr:to>
      <xdr:col>0</xdr:col>
      <xdr:colOff>9525</xdr:colOff>
      <xdr:row>38</xdr:row>
      <xdr:rowOff>209550</xdr:rowOff>
    </xdr:to>
    <xdr:pic>
      <xdr:nvPicPr>
        <xdr:cNvPr id="5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03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209550</xdr:rowOff>
    </xdr:from>
    <xdr:to>
      <xdr:col>0</xdr:col>
      <xdr:colOff>9525</xdr:colOff>
      <xdr:row>38</xdr:row>
      <xdr:rowOff>209550</xdr:rowOff>
    </xdr:to>
    <xdr:pic>
      <xdr:nvPicPr>
        <xdr:cNvPr id="5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03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5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5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5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5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209550</xdr:rowOff>
    </xdr:from>
    <xdr:to>
      <xdr:col>0</xdr:col>
      <xdr:colOff>9525</xdr:colOff>
      <xdr:row>39</xdr:row>
      <xdr:rowOff>209550</xdr:rowOff>
    </xdr:to>
    <xdr:pic>
      <xdr:nvPicPr>
        <xdr:cNvPr id="5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209550</xdr:rowOff>
    </xdr:from>
    <xdr:to>
      <xdr:col>0</xdr:col>
      <xdr:colOff>9525</xdr:colOff>
      <xdr:row>39</xdr:row>
      <xdr:rowOff>209550</xdr:rowOff>
    </xdr:to>
    <xdr:pic>
      <xdr:nvPicPr>
        <xdr:cNvPr id="6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61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62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6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28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6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28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6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28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6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28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6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6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6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7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7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7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7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7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209550</xdr:rowOff>
    </xdr:from>
    <xdr:to>
      <xdr:col>0</xdr:col>
      <xdr:colOff>9525</xdr:colOff>
      <xdr:row>30</xdr:row>
      <xdr:rowOff>209550</xdr:rowOff>
    </xdr:to>
    <xdr:pic>
      <xdr:nvPicPr>
        <xdr:cNvPr id="7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5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209550</xdr:rowOff>
    </xdr:from>
    <xdr:to>
      <xdr:col>0</xdr:col>
      <xdr:colOff>9525</xdr:colOff>
      <xdr:row>30</xdr:row>
      <xdr:rowOff>209550</xdr:rowOff>
    </xdr:to>
    <xdr:pic>
      <xdr:nvPicPr>
        <xdr:cNvPr id="7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5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7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209550</xdr:rowOff>
    </xdr:from>
    <xdr:to>
      <xdr:col>0</xdr:col>
      <xdr:colOff>9525</xdr:colOff>
      <xdr:row>31</xdr:row>
      <xdr:rowOff>209550</xdr:rowOff>
    </xdr:to>
    <xdr:pic>
      <xdr:nvPicPr>
        <xdr:cNvPr id="7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46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7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8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8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9525</xdr:colOff>
      <xdr:row>34</xdr:row>
      <xdr:rowOff>209550</xdr:rowOff>
    </xdr:to>
    <xdr:pic>
      <xdr:nvPicPr>
        <xdr:cNvPr id="8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0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209550</xdr:rowOff>
    </xdr:from>
    <xdr:to>
      <xdr:col>0</xdr:col>
      <xdr:colOff>9525</xdr:colOff>
      <xdr:row>38</xdr:row>
      <xdr:rowOff>209550</xdr:rowOff>
    </xdr:to>
    <xdr:pic>
      <xdr:nvPicPr>
        <xdr:cNvPr id="8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03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209550</xdr:rowOff>
    </xdr:from>
    <xdr:to>
      <xdr:col>0</xdr:col>
      <xdr:colOff>9525</xdr:colOff>
      <xdr:row>38</xdr:row>
      <xdr:rowOff>209550</xdr:rowOff>
    </xdr:to>
    <xdr:pic>
      <xdr:nvPicPr>
        <xdr:cNvPr id="8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03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8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8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8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209550</xdr:rowOff>
    </xdr:from>
    <xdr:to>
      <xdr:col>0</xdr:col>
      <xdr:colOff>9525</xdr:colOff>
      <xdr:row>37</xdr:row>
      <xdr:rowOff>209550</xdr:rowOff>
    </xdr:to>
    <xdr:pic>
      <xdr:nvPicPr>
        <xdr:cNvPr id="8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209550</xdr:rowOff>
    </xdr:from>
    <xdr:to>
      <xdr:col>0</xdr:col>
      <xdr:colOff>9525</xdr:colOff>
      <xdr:row>39</xdr:row>
      <xdr:rowOff>209550</xdr:rowOff>
    </xdr:to>
    <xdr:pic>
      <xdr:nvPicPr>
        <xdr:cNvPr id="8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209550</xdr:rowOff>
    </xdr:from>
    <xdr:to>
      <xdr:col>0</xdr:col>
      <xdr:colOff>9525</xdr:colOff>
      <xdr:row>39</xdr:row>
      <xdr:rowOff>209550</xdr:rowOff>
    </xdr:to>
    <xdr:pic>
      <xdr:nvPicPr>
        <xdr:cNvPr id="9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248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91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92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209550</xdr:rowOff>
    </xdr:from>
    <xdr:to>
      <xdr:col>0</xdr:col>
      <xdr:colOff>9525</xdr:colOff>
      <xdr:row>30</xdr:row>
      <xdr:rowOff>209550</xdr:rowOff>
    </xdr:to>
    <xdr:pic>
      <xdr:nvPicPr>
        <xdr:cNvPr id="9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5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209550</xdr:rowOff>
    </xdr:from>
    <xdr:to>
      <xdr:col>0</xdr:col>
      <xdr:colOff>9525</xdr:colOff>
      <xdr:row>30</xdr:row>
      <xdr:rowOff>209550</xdr:rowOff>
    </xdr:to>
    <xdr:pic>
      <xdr:nvPicPr>
        <xdr:cNvPr id="9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25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70" zoomScaleNormal="170" zoomScaleSheetLayoutView="210"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00390625" style="0" customWidth="1"/>
    <col min="4" max="4" width="5.140625" style="0" customWidth="1"/>
    <col min="5" max="5" width="10.140625" style="0" customWidth="1"/>
    <col min="6" max="6" width="7.00390625" style="0" customWidth="1"/>
    <col min="7" max="7" width="10.421875" style="0" customWidth="1"/>
  </cols>
  <sheetData>
    <row r="1" spans="1:7" ht="9" customHeight="1">
      <c r="A1" s="19" t="s">
        <v>5</v>
      </c>
      <c r="B1" s="19"/>
      <c r="C1" s="19"/>
      <c r="D1" s="19"/>
      <c r="E1" s="19"/>
      <c r="F1" s="19"/>
      <c r="G1" s="19"/>
    </row>
    <row r="2" spans="1:7" ht="9" customHeight="1">
      <c r="A2" s="19" t="s">
        <v>10</v>
      </c>
      <c r="B2" s="19"/>
      <c r="C2" s="19"/>
      <c r="D2" s="19"/>
      <c r="E2" s="19"/>
      <c r="F2" s="19"/>
      <c r="G2" s="19"/>
    </row>
    <row r="3" spans="1:7" ht="9" customHeight="1">
      <c r="A3" s="19" t="s">
        <v>6</v>
      </c>
      <c r="B3" s="19"/>
      <c r="C3" s="19"/>
      <c r="D3" s="19"/>
      <c r="E3" s="19"/>
      <c r="F3" s="19"/>
      <c r="G3" s="19"/>
    </row>
    <row r="4" spans="1:7" ht="9" customHeight="1">
      <c r="A4" s="19" t="s">
        <v>53</v>
      </c>
      <c r="B4" s="19"/>
      <c r="C4" s="19"/>
      <c r="D4" s="19"/>
      <c r="E4" s="19"/>
      <c r="F4" s="19"/>
      <c r="G4" s="19"/>
    </row>
    <row r="5" spans="1:7" ht="9" customHeight="1">
      <c r="A5" s="25" t="s">
        <v>50</v>
      </c>
      <c r="B5" s="25"/>
      <c r="C5" s="25"/>
      <c r="D5" s="25"/>
      <c r="E5" s="25"/>
      <c r="F5" s="25"/>
      <c r="G5" s="25"/>
    </row>
    <row r="6" spans="1:7" ht="9.75" customHeight="1">
      <c r="A6" s="20" t="s">
        <v>7</v>
      </c>
      <c r="B6" s="20"/>
      <c r="C6" s="20"/>
      <c r="D6" s="20"/>
      <c r="E6" s="20"/>
      <c r="F6" s="20"/>
      <c r="G6" s="20"/>
    </row>
    <row r="7" spans="1:7" ht="9" customHeight="1">
      <c r="A7" s="21" t="s">
        <v>43</v>
      </c>
      <c r="B7" s="21"/>
      <c r="C7" s="21"/>
      <c r="D7" s="21"/>
      <c r="E7" s="21"/>
      <c r="F7" s="21"/>
      <c r="G7" s="21"/>
    </row>
    <row r="8" spans="1:7" ht="9.75" customHeight="1">
      <c r="A8" s="20" t="s">
        <v>44</v>
      </c>
      <c r="B8" s="20"/>
      <c r="C8" s="20"/>
      <c r="D8" s="20"/>
      <c r="E8" s="20"/>
      <c r="F8" s="20"/>
      <c r="G8" s="20"/>
    </row>
    <row r="9" spans="1:7" ht="9.75" customHeight="1">
      <c r="A9" s="20" t="s">
        <v>45</v>
      </c>
      <c r="B9" s="20"/>
      <c r="C9" s="20"/>
      <c r="D9" s="20"/>
      <c r="E9" s="20"/>
      <c r="F9" s="20"/>
      <c r="G9" s="20"/>
    </row>
    <row r="10" spans="1:7" ht="9.75" customHeight="1">
      <c r="A10" s="20" t="s">
        <v>46</v>
      </c>
      <c r="B10" s="20"/>
      <c r="C10" s="20"/>
      <c r="D10" s="20"/>
      <c r="E10" s="20"/>
      <c r="F10" s="20"/>
      <c r="G10" s="20"/>
    </row>
    <row r="11" spans="1:7" ht="19.5" customHeight="1">
      <c r="A11" s="21" t="s">
        <v>47</v>
      </c>
      <c r="B11" s="21"/>
      <c r="C11" s="21"/>
      <c r="D11" s="21"/>
      <c r="E11" s="21"/>
      <c r="F11" s="21"/>
      <c r="G11" s="21"/>
    </row>
    <row r="12" spans="1:7" ht="9.75" customHeight="1">
      <c r="A12" s="20" t="s">
        <v>8</v>
      </c>
      <c r="B12" s="20"/>
      <c r="C12" s="20"/>
      <c r="D12" s="20"/>
      <c r="E12" s="20"/>
      <c r="F12" s="20"/>
      <c r="G12" s="20"/>
    </row>
    <row r="13" spans="1:7" ht="9.75" customHeight="1">
      <c r="A13" s="20" t="s">
        <v>48</v>
      </c>
      <c r="B13" s="20"/>
      <c r="C13" s="20"/>
      <c r="D13" s="20"/>
      <c r="E13" s="20"/>
      <c r="F13" s="20"/>
      <c r="G13" s="20"/>
    </row>
    <row r="14" spans="1:7" ht="9.75" customHeight="1">
      <c r="A14" s="20" t="s">
        <v>49</v>
      </c>
      <c r="B14" s="20"/>
      <c r="C14" s="20"/>
      <c r="D14" s="20"/>
      <c r="E14" s="20"/>
      <c r="F14" s="20"/>
      <c r="G14" s="20"/>
    </row>
    <row r="15" spans="1:7" s="6" customFormat="1" ht="19.5" customHeight="1">
      <c r="A15" s="26" t="s">
        <v>42</v>
      </c>
      <c r="B15" s="27"/>
      <c r="C15" s="27"/>
      <c r="D15" s="27"/>
      <c r="E15" s="27"/>
      <c r="F15" s="27"/>
      <c r="G15" s="27"/>
    </row>
    <row r="16" spans="1:7" ht="16.5" customHeight="1">
      <c r="A16" s="2" t="s">
        <v>0</v>
      </c>
      <c r="B16" s="2" t="s">
        <v>1</v>
      </c>
      <c r="C16" s="2" t="s">
        <v>52</v>
      </c>
      <c r="D16" s="2" t="s">
        <v>51</v>
      </c>
      <c r="E16" s="2" t="s">
        <v>2</v>
      </c>
      <c r="F16" s="3" t="s">
        <v>3</v>
      </c>
      <c r="G16" s="2" t="s">
        <v>4</v>
      </c>
    </row>
    <row r="17" spans="1:7" ht="16.5">
      <c r="A17" s="7"/>
      <c r="B17" s="2" t="s">
        <v>11</v>
      </c>
      <c r="C17" s="7"/>
      <c r="D17" s="7"/>
      <c r="E17" s="7"/>
      <c r="F17" s="7"/>
      <c r="G17" s="5"/>
    </row>
    <row r="18" spans="1:7" ht="16.5">
      <c r="A18" s="2">
        <v>1</v>
      </c>
      <c r="B18" s="9" t="s">
        <v>12</v>
      </c>
      <c r="C18" s="10" t="s">
        <v>13</v>
      </c>
      <c r="D18" s="10">
        <v>80</v>
      </c>
      <c r="E18" s="2" t="s">
        <v>14</v>
      </c>
      <c r="F18" s="11">
        <v>668.75</v>
      </c>
      <c r="G18" s="5">
        <f>F18*D18</f>
        <v>53500</v>
      </c>
    </row>
    <row r="19" spans="1:7" ht="16.5">
      <c r="A19" s="2">
        <v>2</v>
      </c>
      <c r="B19" s="9" t="s">
        <v>15</v>
      </c>
      <c r="C19" s="10" t="s">
        <v>13</v>
      </c>
      <c r="D19" s="10">
        <v>20</v>
      </c>
      <c r="E19" s="2" t="s">
        <v>14</v>
      </c>
      <c r="F19" s="11">
        <v>250</v>
      </c>
      <c r="G19" s="5">
        <f aca="true" t="shared" si="0" ref="G19:G41">F19*D19</f>
        <v>5000</v>
      </c>
    </row>
    <row r="20" spans="1:7" ht="16.5">
      <c r="A20" s="2">
        <v>3</v>
      </c>
      <c r="B20" s="9" t="s">
        <v>16</v>
      </c>
      <c r="C20" s="10" t="s">
        <v>13</v>
      </c>
      <c r="D20" s="10">
        <v>10</v>
      </c>
      <c r="E20" s="2" t="s">
        <v>14</v>
      </c>
      <c r="F20" s="11">
        <v>400</v>
      </c>
      <c r="G20" s="5">
        <f t="shared" si="0"/>
        <v>4000</v>
      </c>
    </row>
    <row r="21" spans="1:7" ht="16.5">
      <c r="A21" s="12">
        <v>4</v>
      </c>
      <c r="B21" s="13" t="s">
        <v>17</v>
      </c>
      <c r="C21" s="14" t="s">
        <v>13</v>
      </c>
      <c r="D21" s="14">
        <v>5</v>
      </c>
      <c r="E21" s="12" t="s">
        <v>14</v>
      </c>
      <c r="F21" s="15">
        <v>1100</v>
      </c>
      <c r="G21" s="5">
        <f t="shared" si="0"/>
        <v>5500</v>
      </c>
    </row>
    <row r="22" spans="1:7" ht="16.5">
      <c r="A22" s="7"/>
      <c r="B22" s="7" t="s">
        <v>18</v>
      </c>
      <c r="C22" s="7"/>
      <c r="D22" s="7"/>
      <c r="E22" s="7"/>
      <c r="F22" s="7"/>
      <c r="G22" s="5"/>
    </row>
    <row r="23" spans="1:7" ht="12.75">
      <c r="A23" s="2">
        <v>1</v>
      </c>
      <c r="B23" s="9" t="s">
        <v>19</v>
      </c>
      <c r="C23" s="10" t="s">
        <v>13</v>
      </c>
      <c r="D23" s="4">
        <v>5</v>
      </c>
      <c r="E23" s="2" t="s">
        <v>20</v>
      </c>
      <c r="F23" s="11">
        <v>2411.99</v>
      </c>
      <c r="G23" s="5">
        <f t="shared" si="0"/>
        <v>12059.949999999999</v>
      </c>
    </row>
    <row r="24" spans="1:7" ht="12.75">
      <c r="A24" s="2">
        <v>2</v>
      </c>
      <c r="B24" s="9" t="s">
        <v>21</v>
      </c>
      <c r="C24" s="10" t="s">
        <v>13</v>
      </c>
      <c r="D24" s="4">
        <v>20</v>
      </c>
      <c r="E24" s="2" t="s">
        <v>20</v>
      </c>
      <c r="F24" s="11">
        <v>749.99</v>
      </c>
      <c r="G24" s="5">
        <f t="shared" si="0"/>
        <v>14999.8</v>
      </c>
    </row>
    <row r="25" spans="1:7" ht="12.75">
      <c r="A25" s="2">
        <v>3</v>
      </c>
      <c r="B25" s="9" t="s">
        <v>22</v>
      </c>
      <c r="C25" s="10" t="s">
        <v>13</v>
      </c>
      <c r="D25" s="4">
        <v>130</v>
      </c>
      <c r="E25" s="2" t="s">
        <v>20</v>
      </c>
      <c r="F25" s="11">
        <v>74.99</v>
      </c>
      <c r="G25" s="5">
        <f t="shared" si="0"/>
        <v>9748.699999999999</v>
      </c>
    </row>
    <row r="26" spans="1:7" ht="16.5">
      <c r="A26" s="12">
        <v>4</v>
      </c>
      <c r="B26" s="13" t="s">
        <v>23</v>
      </c>
      <c r="C26" s="14" t="s">
        <v>13</v>
      </c>
      <c r="D26" s="16">
        <v>3</v>
      </c>
      <c r="E26" s="12" t="s">
        <v>24</v>
      </c>
      <c r="F26" s="15">
        <v>94262.18</v>
      </c>
      <c r="G26" s="5">
        <f t="shared" si="0"/>
        <v>282786.54</v>
      </c>
    </row>
    <row r="27" spans="1:7" ht="16.5">
      <c r="A27" s="7"/>
      <c r="B27" s="7" t="s">
        <v>25</v>
      </c>
      <c r="C27" s="7"/>
      <c r="D27" s="7"/>
      <c r="E27" s="7"/>
      <c r="F27" s="7"/>
      <c r="G27" s="5"/>
    </row>
    <row r="28" spans="1:7" ht="16.5">
      <c r="A28" s="2">
        <v>1</v>
      </c>
      <c r="B28" s="17" t="s">
        <v>26</v>
      </c>
      <c r="C28" s="10" t="s">
        <v>13</v>
      </c>
      <c r="D28" s="4">
        <v>40</v>
      </c>
      <c r="E28" s="2" t="s">
        <v>27</v>
      </c>
      <c r="F28" s="11">
        <v>950</v>
      </c>
      <c r="G28" s="5">
        <f t="shared" si="0"/>
        <v>38000</v>
      </c>
    </row>
    <row r="29" spans="1:7" ht="16.5">
      <c r="A29" s="2">
        <v>2</v>
      </c>
      <c r="B29" s="17" t="s">
        <v>28</v>
      </c>
      <c r="C29" s="10" t="s">
        <v>13</v>
      </c>
      <c r="D29" s="4">
        <v>10</v>
      </c>
      <c r="E29" s="2" t="s">
        <v>27</v>
      </c>
      <c r="F29" s="11">
        <v>724.98</v>
      </c>
      <c r="G29" s="5">
        <f t="shared" si="0"/>
        <v>7249.8</v>
      </c>
    </row>
    <row r="30" spans="1:7" ht="16.5">
      <c r="A30" s="2">
        <v>3</v>
      </c>
      <c r="B30" s="17" t="s">
        <v>29</v>
      </c>
      <c r="C30" s="10" t="s">
        <v>13</v>
      </c>
      <c r="D30" s="4">
        <v>3</v>
      </c>
      <c r="E30" s="2" t="s">
        <v>27</v>
      </c>
      <c r="F30" s="11">
        <v>486.12</v>
      </c>
      <c r="G30" s="5">
        <f>F30*D30</f>
        <v>1458.3600000000001</v>
      </c>
    </row>
    <row r="31" spans="1:7" ht="16.5">
      <c r="A31" s="2">
        <v>4</v>
      </c>
      <c r="B31" s="17" t="s">
        <v>30</v>
      </c>
      <c r="C31" s="10" t="s">
        <v>13</v>
      </c>
      <c r="D31" s="4">
        <v>10</v>
      </c>
      <c r="E31" s="2" t="s">
        <v>27</v>
      </c>
      <c r="F31" s="11">
        <v>500</v>
      </c>
      <c r="G31" s="5">
        <f t="shared" si="0"/>
        <v>5000</v>
      </c>
    </row>
    <row r="32" spans="1:7" ht="16.5">
      <c r="A32" s="2">
        <v>5</v>
      </c>
      <c r="B32" s="17" t="s">
        <v>31</v>
      </c>
      <c r="C32" s="10" t="s">
        <v>13</v>
      </c>
      <c r="D32" s="4">
        <v>3</v>
      </c>
      <c r="E32" s="2" t="s">
        <v>27</v>
      </c>
      <c r="F32" s="11">
        <v>486.12</v>
      </c>
      <c r="G32" s="5">
        <f t="shared" si="0"/>
        <v>1458.3600000000001</v>
      </c>
    </row>
    <row r="33" spans="1:7" ht="16.5">
      <c r="A33" s="2">
        <v>6</v>
      </c>
      <c r="B33" s="17" t="s">
        <v>32</v>
      </c>
      <c r="C33" s="10" t="s">
        <v>13</v>
      </c>
      <c r="D33" s="4">
        <v>3</v>
      </c>
      <c r="E33" s="2" t="s">
        <v>27</v>
      </c>
      <c r="F33" s="11">
        <v>486.12</v>
      </c>
      <c r="G33" s="5">
        <f t="shared" si="0"/>
        <v>1458.3600000000001</v>
      </c>
    </row>
    <row r="34" spans="1:7" ht="16.5">
      <c r="A34" s="2">
        <v>7</v>
      </c>
      <c r="B34" s="17" t="s">
        <v>33</v>
      </c>
      <c r="C34" s="10" t="s">
        <v>13</v>
      </c>
      <c r="D34" s="4">
        <v>10</v>
      </c>
      <c r="E34" s="2" t="s">
        <v>27</v>
      </c>
      <c r="F34" s="11">
        <v>500</v>
      </c>
      <c r="G34" s="5">
        <f t="shared" si="0"/>
        <v>5000</v>
      </c>
    </row>
    <row r="35" spans="1:7" ht="16.5">
      <c r="A35" s="2">
        <v>8</v>
      </c>
      <c r="B35" s="17" t="s">
        <v>34</v>
      </c>
      <c r="C35" s="10" t="s">
        <v>13</v>
      </c>
      <c r="D35" s="4">
        <v>3</v>
      </c>
      <c r="E35" s="2" t="s">
        <v>27</v>
      </c>
      <c r="F35" s="11">
        <v>486.12</v>
      </c>
      <c r="G35" s="5">
        <f t="shared" si="0"/>
        <v>1458.3600000000001</v>
      </c>
    </row>
    <row r="36" spans="1:7" ht="16.5">
      <c r="A36" s="2">
        <v>9</v>
      </c>
      <c r="B36" s="17" t="s">
        <v>35</v>
      </c>
      <c r="C36" s="10" t="s">
        <v>13</v>
      </c>
      <c r="D36" s="4">
        <v>3</v>
      </c>
      <c r="E36" s="2" t="s">
        <v>27</v>
      </c>
      <c r="F36" s="11">
        <v>486.12</v>
      </c>
      <c r="G36" s="5">
        <f t="shared" si="0"/>
        <v>1458.3600000000001</v>
      </c>
    </row>
    <row r="37" spans="1:7" ht="24.75">
      <c r="A37" s="2">
        <v>10</v>
      </c>
      <c r="B37" s="17" t="s">
        <v>36</v>
      </c>
      <c r="C37" s="10" t="s">
        <v>13</v>
      </c>
      <c r="D37" s="4">
        <v>10</v>
      </c>
      <c r="E37" s="2" t="s">
        <v>27</v>
      </c>
      <c r="F37" s="11">
        <v>500</v>
      </c>
      <c r="G37" s="5">
        <f t="shared" si="0"/>
        <v>5000</v>
      </c>
    </row>
    <row r="38" spans="1:7" ht="16.5">
      <c r="A38" s="12">
        <v>11</v>
      </c>
      <c r="B38" s="18" t="s">
        <v>37</v>
      </c>
      <c r="C38" s="14" t="s">
        <v>13</v>
      </c>
      <c r="D38" s="16">
        <v>3</v>
      </c>
      <c r="E38" s="12" t="s">
        <v>27</v>
      </c>
      <c r="F38" s="15">
        <v>486.12</v>
      </c>
      <c r="G38" s="5">
        <f t="shared" si="0"/>
        <v>1458.3600000000001</v>
      </c>
    </row>
    <row r="39" spans="1:7" ht="16.5">
      <c r="A39" s="7"/>
      <c r="B39" s="7" t="s">
        <v>38</v>
      </c>
      <c r="C39" s="7"/>
      <c r="D39" s="7"/>
      <c r="E39" s="7"/>
      <c r="F39" s="7"/>
      <c r="G39" s="5"/>
    </row>
    <row r="40" spans="1:7" ht="16.5">
      <c r="A40" s="2">
        <v>1</v>
      </c>
      <c r="B40" s="9" t="s">
        <v>39</v>
      </c>
      <c r="C40" s="10" t="s">
        <v>13</v>
      </c>
      <c r="D40" s="4">
        <v>6</v>
      </c>
      <c r="E40" s="2" t="s">
        <v>40</v>
      </c>
      <c r="F40" s="11">
        <v>900</v>
      </c>
      <c r="G40" s="5">
        <f t="shared" si="0"/>
        <v>5400</v>
      </c>
    </row>
    <row r="41" spans="1:7" ht="16.5">
      <c r="A41" s="2">
        <v>2</v>
      </c>
      <c r="B41" s="9" t="s">
        <v>41</v>
      </c>
      <c r="C41" s="10" t="s">
        <v>13</v>
      </c>
      <c r="D41" s="4">
        <v>8</v>
      </c>
      <c r="E41" s="2" t="s">
        <v>40</v>
      </c>
      <c r="F41" s="11">
        <v>1200</v>
      </c>
      <c r="G41" s="5">
        <f t="shared" si="0"/>
        <v>9600</v>
      </c>
    </row>
    <row r="42" spans="1:7" ht="12.75">
      <c r="A42" s="22" t="s">
        <v>9</v>
      </c>
      <c r="B42" s="23"/>
      <c r="C42" s="23"/>
      <c r="D42" s="23"/>
      <c r="E42" s="23"/>
      <c r="F42" s="24"/>
      <c r="G42" s="8">
        <f>SUM(G18:G41)</f>
        <v>471594.9499999999</v>
      </c>
    </row>
    <row r="61" ht="12.75">
      <c r="D61" s="1"/>
    </row>
  </sheetData>
  <sheetProtection/>
  <mergeCells count="16">
    <mergeCell ref="A42:F42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2015-07-14T17:09:59Z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